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codeName="ThisWorkbook" defaultThemeVersion="124226"/>
  <mc:AlternateContent xmlns:mc="http://schemas.openxmlformats.org/markup-compatibility/2006">
    <mc:Choice Requires="x15">
      <x15ac:absPath xmlns:x15ac="http://schemas.microsoft.com/office/spreadsheetml/2010/11/ac" url="G:\MHCC New Website Documents\CHCF\cert_of_need\Application Forms\"/>
    </mc:Choice>
  </mc:AlternateContent>
  <xr:revisionPtr revIDLastSave="0" documentId="8_{6ADF451A-4C05-4110-BAB7-F71B83FABDC6}" xr6:coauthVersionLast="47" xr6:coauthVersionMax="47" xr10:uidLastSave="{00000000-0000-0000-0000-000000000000}"/>
  <bookViews>
    <workbookView xWindow="-120" yWindow="-120" windowWidth="29040" windowHeight="15840" tabRatio="876" firstSheet="5" activeTab="12" xr2:uid="{00000000-000D-0000-FFFF-FFFF00000000}"/>
  </bookViews>
  <sheets>
    <sheet name="Instruction Cover Sheet" sheetId="18" r:id="rId1"/>
    <sheet name="A. Physical Bed Capacity" sheetId="8" r:id="rId2"/>
    <sheet name="B. Dept. Gross Sq. Ft." sheetId="9" r:id="rId3"/>
    <sheet name="C. Construction Characteristics" sheetId="10" r:id="rId4"/>
    <sheet name="D. Construction Costs" sheetId="12" r:id="rId5"/>
    <sheet name="E. Project Budget" sheetId="1" r:id="rId6"/>
    <sheet name="F. Entire Facility - Stats" sheetId="2" r:id="rId7"/>
    <sheet name="G. Entire Facility - Uninflated" sheetId="14" r:id="rId8"/>
    <sheet name="H. Entire Facility - Inflated" sheetId="19" r:id="rId9"/>
    <sheet name="I. New Facility,Service - Stats" sheetId="13" r:id="rId10"/>
    <sheet name="J. New Faclty,Serv - Uninflated" sheetId="20" r:id="rId11"/>
    <sheet name="K. New Faclty,Serv - Inflated" sheetId="21" r:id="rId12"/>
    <sheet name="L. Work Force" sheetId="6" r:id="rId13"/>
    <sheet name="Sheet1" sheetId="22" r:id="rId14"/>
  </sheets>
  <definedNames>
    <definedName name="_xlnm.Print_Area" localSheetId="1">'A. Physical Bed Capacity'!$A$1:$N$30</definedName>
    <definedName name="_xlnm.Print_Area" localSheetId="2">'B. Dept. Gross Sq. Ft.'!$A$1:$F$21</definedName>
    <definedName name="_xlnm.Print_Area" localSheetId="3">'C. Construction Characteristics'!$A$1:$C$49</definedName>
    <definedName name="_xlnm.Print_Area" localSheetId="4">'D. Construction Costs'!$A$1:$C$28</definedName>
    <definedName name="_xlnm.Print_Area" localSheetId="5">'E. Project Budget'!$A$1:$G$65</definedName>
    <definedName name="_xlnm.Print_Area" localSheetId="6">'F. Entire Facility - Stats'!$A$1:$K$76</definedName>
    <definedName name="_xlnm.Print_Area" localSheetId="7">'G. Entire Facility - Uninflated'!$A$1:$K$49</definedName>
    <definedName name="_xlnm.Print_Area" localSheetId="8">'H. Entire Facility - Inflated'!$A$1:$K$50</definedName>
    <definedName name="_xlnm.Print_Area" localSheetId="9">'I. New Facility,Service - Stats'!$A$1:$H$76</definedName>
    <definedName name="_xlnm.Print_Area" localSheetId="0">'Instruction Cover Sheet'!$A$7:$C$31</definedName>
    <definedName name="_xlnm.Print_Area" localSheetId="10">'J. New Faclty,Serv - Uninflated'!$A$1:$H$50</definedName>
    <definedName name="_xlnm.Print_Area" localSheetId="11">'K. New Faclty,Serv - Inflated'!$A$1:$H$50</definedName>
    <definedName name="_xlnm.Print_Area" localSheetId="12">'L. Work Force'!$A$1:$L$47</definedName>
    <definedName name="_xlnm.Print_Titles" localSheetId="1">'A. Physical Bed Capacity'!$1:$7</definedName>
    <definedName name="_xlnm.Print_Titles" localSheetId="6">'F. Entire Facility - Stats'!$1:$4</definedName>
    <definedName name="_xlnm.Print_Titles" localSheetId="7">'G. Entire Facility - Uninflated'!$1:$4</definedName>
    <definedName name="_xlnm.Print_Titles" localSheetId="8">'H. Entire Facility - Inflated'!$1:$4</definedName>
    <definedName name="_xlnm.Print_Titles" localSheetId="9">'I. New Facility,Service - Stats'!$1:$4</definedName>
    <definedName name="_xlnm.Print_Titles" localSheetId="10">'J. New Faclty,Serv - Uninflated'!$1:$4</definedName>
    <definedName name="_xlnm.Print_Titles" localSheetId="11">'K. New Faclty,Serv - Inflated'!$1:$4</definedName>
    <definedName name="_xlnm.Print_Titles" localSheetId="12">'L. Work Force'!$1:$1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 l="1"/>
  <c r="E25" i="1"/>
  <c r="F41" i="1"/>
  <c r="E41" i="1"/>
  <c r="G37" i="1"/>
  <c r="H47" i="6" l="1"/>
  <c r="E47" i="6"/>
  <c r="B47" i="6"/>
  <c r="K44" i="6"/>
  <c r="J44" i="6"/>
  <c r="G44" i="6"/>
  <c r="D44" i="6"/>
  <c r="L44" i="6" s="1"/>
  <c r="K43" i="6"/>
  <c r="J43" i="6"/>
  <c r="G43" i="6"/>
  <c r="D43" i="6"/>
  <c r="L43" i="6" s="1"/>
  <c r="K42" i="6"/>
  <c r="J42" i="6"/>
  <c r="G42" i="6"/>
  <c r="D42" i="6"/>
  <c r="L42" i="6" s="1"/>
  <c r="K41" i="6"/>
  <c r="J41" i="6"/>
  <c r="G41" i="6"/>
  <c r="D41" i="6"/>
  <c r="K40" i="6"/>
  <c r="J40" i="6"/>
  <c r="G40" i="6"/>
  <c r="D40" i="6"/>
  <c r="L40" i="6" s="1"/>
  <c r="K39" i="6"/>
  <c r="J39" i="6"/>
  <c r="G39" i="6"/>
  <c r="D39" i="6"/>
  <c r="L39" i="6" s="1"/>
  <c r="K37" i="6"/>
  <c r="J37" i="6"/>
  <c r="G37" i="6"/>
  <c r="D37" i="6"/>
  <c r="L37" i="6" s="1"/>
  <c r="K36" i="6"/>
  <c r="J36" i="6"/>
  <c r="G36" i="6"/>
  <c r="D36" i="6"/>
  <c r="K35" i="6"/>
  <c r="J35" i="6"/>
  <c r="G35" i="6"/>
  <c r="D35" i="6"/>
  <c r="L35" i="6" s="1"/>
  <c r="K34" i="6"/>
  <c r="J34" i="6"/>
  <c r="G34" i="6"/>
  <c r="D34" i="6"/>
  <c r="L34" i="6" s="1"/>
  <c r="K33" i="6"/>
  <c r="J33" i="6"/>
  <c r="G33" i="6"/>
  <c r="D33" i="6"/>
  <c r="L33" i="6" s="1"/>
  <c r="K31" i="6"/>
  <c r="J31" i="6"/>
  <c r="G31" i="6"/>
  <c r="D31" i="6"/>
  <c r="K30" i="6"/>
  <c r="J30" i="6"/>
  <c r="G30" i="6"/>
  <c r="D30" i="6"/>
  <c r="L30" i="6" s="1"/>
  <c r="K29" i="6"/>
  <c r="J29" i="6"/>
  <c r="G29" i="6"/>
  <c r="D29" i="6"/>
  <c r="L29" i="6" s="1"/>
  <c r="K28" i="6"/>
  <c r="J28" i="6"/>
  <c r="G28" i="6"/>
  <c r="D28" i="6"/>
  <c r="L28" i="6" s="1"/>
  <c r="K27" i="6"/>
  <c r="J27" i="6"/>
  <c r="G27" i="6"/>
  <c r="D27" i="6"/>
  <c r="K24" i="6"/>
  <c r="J24" i="6"/>
  <c r="J47" i="6" s="1"/>
  <c r="G24" i="6"/>
  <c r="G47" i="6" s="1"/>
  <c r="D24" i="6"/>
  <c r="D47" i="6" s="1"/>
  <c r="K23" i="6"/>
  <c r="J23" i="6"/>
  <c r="G23" i="6"/>
  <c r="D23" i="6"/>
  <c r="L23" i="6" s="1"/>
  <c r="K22" i="6"/>
  <c r="J22" i="6"/>
  <c r="G22" i="6"/>
  <c r="D22" i="6"/>
  <c r="L22" i="6" s="1"/>
  <c r="K21" i="6"/>
  <c r="J21" i="6"/>
  <c r="G21" i="6"/>
  <c r="D21" i="6"/>
  <c r="K20" i="6"/>
  <c r="J20" i="6"/>
  <c r="G20" i="6"/>
  <c r="D20" i="6"/>
  <c r="L20" i="6" s="1"/>
  <c r="K19" i="6"/>
  <c r="J19" i="6"/>
  <c r="G19" i="6"/>
  <c r="D19" i="6"/>
  <c r="L19" i="6" s="1"/>
  <c r="K17" i="6"/>
  <c r="J17" i="6"/>
  <c r="G17" i="6"/>
  <c r="D17" i="6"/>
  <c r="L17" i="6" s="1"/>
  <c r="K16" i="6"/>
  <c r="J16" i="6"/>
  <c r="G16" i="6"/>
  <c r="D16" i="6"/>
  <c r="K15" i="6"/>
  <c r="J15" i="6"/>
  <c r="G15" i="6"/>
  <c r="D15" i="6"/>
  <c r="L15" i="6" s="1"/>
  <c r="K14" i="6"/>
  <c r="J14" i="6"/>
  <c r="G14" i="6"/>
  <c r="D14" i="6"/>
  <c r="L14" i="6" s="1"/>
  <c r="K13" i="6"/>
  <c r="J13" i="6"/>
  <c r="G13" i="6"/>
  <c r="D13" i="6"/>
  <c r="L13" i="6" s="1"/>
  <c r="K11" i="6"/>
  <c r="J11" i="6"/>
  <c r="G11" i="6"/>
  <c r="D11" i="6"/>
  <c r="K10" i="6"/>
  <c r="J10" i="6"/>
  <c r="G10" i="6"/>
  <c r="D10" i="6"/>
  <c r="L10" i="6" s="1"/>
  <c r="K9" i="6"/>
  <c r="J9" i="6"/>
  <c r="G9" i="6"/>
  <c r="D9" i="6"/>
  <c r="L9" i="6" s="1"/>
  <c r="K8" i="6"/>
  <c r="J8" i="6"/>
  <c r="G8" i="6"/>
  <c r="D8" i="6"/>
  <c r="L8" i="6" s="1"/>
  <c r="K7" i="6"/>
  <c r="J7" i="6"/>
  <c r="G7" i="6"/>
  <c r="D7" i="6"/>
  <c r="L7" i="6" l="1"/>
  <c r="L16" i="6"/>
  <c r="L21" i="6"/>
  <c r="L31" i="6"/>
  <c r="L36" i="6"/>
  <c r="L41" i="6"/>
  <c r="L11" i="6"/>
  <c r="L27" i="6"/>
  <c r="L24" i="6"/>
  <c r="L47" i="6" s="1"/>
  <c r="C54" i="13"/>
  <c r="D54" i="13"/>
  <c r="E54" i="13"/>
  <c r="F54" i="13"/>
  <c r="G54" i="13"/>
  <c r="H54" i="13"/>
  <c r="C55" i="13"/>
  <c r="D55" i="13"/>
  <c r="E55" i="13"/>
  <c r="F55" i="13"/>
  <c r="G55" i="13"/>
  <c r="H55" i="13"/>
  <c r="C57" i="13"/>
  <c r="D57" i="13"/>
  <c r="E57" i="13"/>
  <c r="F57" i="13"/>
  <c r="G57" i="13"/>
  <c r="H57" i="13"/>
  <c r="C58" i="13"/>
  <c r="D58" i="13"/>
  <c r="E58" i="13"/>
  <c r="F58" i="13"/>
  <c r="G58" i="13"/>
  <c r="H58" i="13"/>
  <c r="C59" i="13"/>
  <c r="D59" i="13"/>
  <c r="E59" i="13"/>
  <c r="F59" i="13"/>
  <c r="G59" i="13"/>
  <c r="H59" i="13"/>
  <c r="C61" i="13"/>
  <c r="D61" i="13"/>
  <c r="E61" i="13"/>
  <c r="F61" i="13"/>
  <c r="G61" i="13"/>
  <c r="H61" i="13"/>
  <c r="C62" i="13"/>
  <c r="D62" i="13"/>
  <c r="E62" i="13"/>
  <c r="F62" i="13"/>
  <c r="G62" i="13"/>
  <c r="H62" i="13"/>
  <c r="C63" i="13"/>
  <c r="D63" i="13"/>
  <c r="E63" i="13"/>
  <c r="F63" i="13"/>
  <c r="G63" i="13"/>
  <c r="H63" i="13"/>
  <c r="B63" i="13"/>
  <c r="B62" i="13"/>
  <c r="B61" i="13"/>
  <c r="B59" i="13"/>
  <c r="B58" i="13"/>
  <c r="B57" i="13"/>
  <c r="B55" i="13"/>
  <c r="B54" i="13"/>
  <c r="C54" i="2"/>
  <c r="D54" i="2"/>
  <c r="E54" i="2"/>
  <c r="F54" i="2"/>
  <c r="G54" i="2"/>
  <c r="H54" i="2"/>
  <c r="I54" i="2"/>
  <c r="J54" i="2"/>
  <c r="K54" i="2"/>
  <c r="C55" i="2"/>
  <c r="D55" i="2"/>
  <c r="E55" i="2"/>
  <c r="F55" i="2"/>
  <c r="G55" i="2"/>
  <c r="H55" i="2"/>
  <c r="I55" i="2"/>
  <c r="J55" i="2"/>
  <c r="K55" i="2"/>
  <c r="C57" i="2"/>
  <c r="D57" i="2"/>
  <c r="E57" i="2"/>
  <c r="F57" i="2"/>
  <c r="G57" i="2"/>
  <c r="H57" i="2"/>
  <c r="I57" i="2"/>
  <c r="J57" i="2"/>
  <c r="K57" i="2"/>
  <c r="C58" i="2"/>
  <c r="D58" i="2"/>
  <c r="E58" i="2"/>
  <c r="F58" i="2"/>
  <c r="G58" i="2"/>
  <c r="H58" i="2"/>
  <c r="I58" i="2"/>
  <c r="J58" i="2"/>
  <c r="K58" i="2"/>
  <c r="C59" i="2"/>
  <c r="D59" i="2"/>
  <c r="E59" i="2"/>
  <c r="F59" i="2"/>
  <c r="G59" i="2"/>
  <c r="H59" i="2"/>
  <c r="I59" i="2"/>
  <c r="J59" i="2"/>
  <c r="K59" i="2"/>
  <c r="C61" i="2"/>
  <c r="D61" i="2"/>
  <c r="E61" i="2"/>
  <c r="F61" i="2"/>
  <c r="G61" i="2"/>
  <c r="H61" i="2"/>
  <c r="I61" i="2"/>
  <c r="J61" i="2"/>
  <c r="K61" i="2"/>
  <c r="C62" i="2"/>
  <c r="D62" i="2"/>
  <c r="E62" i="2"/>
  <c r="F62" i="2"/>
  <c r="G62" i="2"/>
  <c r="H62" i="2"/>
  <c r="I62" i="2"/>
  <c r="J62" i="2"/>
  <c r="K62" i="2"/>
  <c r="C63" i="2"/>
  <c r="D63" i="2"/>
  <c r="E63" i="2"/>
  <c r="F63" i="2"/>
  <c r="G63" i="2"/>
  <c r="H63" i="2"/>
  <c r="I63" i="2"/>
  <c r="J63" i="2"/>
  <c r="K63" i="2"/>
  <c r="B55" i="2"/>
  <c r="B57" i="2"/>
  <c r="B58" i="2"/>
  <c r="B59" i="2"/>
  <c r="B61" i="2"/>
  <c r="B62" i="2"/>
  <c r="B63" i="2"/>
  <c r="B54" i="2"/>
  <c r="C26" i="21"/>
  <c r="D26" i="21"/>
  <c r="E26" i="21"/>
  <c r="F26" i="21"/>
  <c r="G26" i="21"/>
  <c r="H26" i="21"/>
  <c r="B26" i="21"/>
  <c r="C26" i="20"/>
  <c r="D26" i="20"/>
  <c r="E26" i="20"/>
  <c r="F26" i="20"/>
  <c r="G26" i="20"/>
  <c r="H26" i="20"/>
  <c r="B26" i="20"/>
  <c r="C26" i="19"/>
  <c r="D26" i="19"/>
  <c r="E26" i="19"/>
  <c r="F26" i="19"/>
  <c r="G26" i="19"/>
  <c r="H26" i="19"/>
  <c r="I26" i="19"/>
  <c r="J26" i="19"/>
  <c r="K26" i="19"/>
  <c r="B26" i="19"/>
  <c r="C26" i="14"/>
  <c r="D26" i="14"/>
  <c r="E26" i="14"/>
  <c r="F26" i="14"/>
  <c r="G26" i="14"/>
  <c r="H26" i="14"/>
  <c r="I26" i="14"/>
  <c r="J26" i="14"/>
  <c r="K26" i="14"/>
  <c r="B26" i="14"/>
  <c r="C71" i="13"/>
  <c r="D71" i="13"/>
  <c r="E71" i="13"/>
  <c r="F71" i="13"/>
  <c r="G71" i="13"/>
  <c r="H71" i="13"/>
  <c r="B71" i="13"/>
  <c r="C30" i="13"/>
  <c r="D30" i="13"/>
  <c r="E30" i="13"/>
  <c r="F30" i="13"/>
  <c r="G30" i="13"/>
  <c r="H30" i="13"/>
  <c r="C31" i="13"/>
  <c r="D31" i="13"/>
  <c r="E31" i="13"/>
  <c r="F31" i="13"/>
  <c r="G31" i="13"/>
  <c r="H31" i="13"/>
  <c r="C33" i="13"/>
  <c r="D33" i="13"/>
  <c r="E33" i="13"/>
  <c r="F33" i="13"/>
  <c r="G33" i="13"/>
  <c r="H33" i="13"/>
  <c r="C34" i="13"/>
  <c r="D34" i="13"/>
  <c r="E34" i="13"/>
  <c r="F34" i="13"/>
  <c r="G34" i="13"/>
  <c r="H34" i="13"/>
  <c r="C35" i="13"/>
  <c r="D35" i="13"/>
  <c r="E35" i="13"/>
  <c r="F35" i="13"/>
  <c r="G35" i="13"/>
  <c r="H35" i="13"/>
  <c r="C37" i="13"/>
  <c r="D37" i="13"/>
  <c r="E37" i="13"/>
  <c r="F37" i="13"/>
  <c r="G37" i="13"/>
  <c r="H37" i="13"/>
  <c r="C38" i="13"/>
  <c r="D38" i="13"/>
  <c r="E38" i="13"/>
  <c r="F38" i="13"/>
  <c r="G38" i="13"/>
  <c r="H38" i="13"/>
  <c r="C39" i="13"/>
  <c r="D39" i="13"/>
  <c r="E39" i="13"/>
  <c r="F39" i="13"/>
  <c r="G39" i="13"/>
  <c r="H39" i="13"/>
  <c r="B39" i="13"/>
  <c r="B38" i="13"/>
  <c r="B37" i="13"/>
  <c r="B35" i="13"/>
  <c r="B34" i="13"/>
  <c r="B33" i="13"/>
  <c r="B31" i="13"/>
  <c r="B30" i="13"/>
  <c r="C71" i="2"/>
  <c r="D71" i="2"/>
  <c r="E71" i="2"/>
  <c r="F71" i="2"/>
  <c r="G71" i="2"/>
  <c r="H71" i="2"/>
  <c r="I71" i="2"/>
  <c r="J71" i="2"/>
  <c r="K71" i="2"/>
  <c r="B71" i="2"/>
  <c r="K34" i="2"/>
  <c r="C30" i="2"/>
  <c r="D30" i="2"/>
  <c r="E30" i="2"/>
  <c r="F30" i="2"/>
  <c r="G30" i="2"/>
  <c r="H30" i="2"/>
  <c r="I30" i="2"/>
  <c r="J30" i="2"/>
  <c r="K30" i="2"/>
  <c r="K31" i="2"/>
  <c r="K33" i="2"/>
  <c r="K35" i="2"/>
  <c r="K37" i="2"/>
  <c r="K38" i="2"/>
  <c r="K39" i="2"/>
  <c r="C31" i="2"/>
  <c r="D31" i="2"/>
  <c r="E31" i="2"/>
  <c r="F31" i="2"/>
  <c r="G31" i="2"/>
  <c r="H31" i="2"/>
  <c r="I31" i="2"/>
  <c r="J31" i="2"/>
  <c r="C33" i="2"/>
  <c r="D33" i="2"/>
  <c r="E33" i="2"/>
  <c r="F33" i="2"/>
  <c r="G33" i="2"/>
  <c r="H33" i="2"/>
  <c r="I33" i="2"/>
  <c r="J33" i="2"/>
  <c r="C34" i="2"/>
  <c r="D34" i="2"/>
  <c r="E34" i="2"/>
  <c r="F34" i="2"/>
  <c r="G34" i="2"/>
  <c r="H34" i="2"/>
  <c r="I34" i="2"/>
  <c r="J34" i="2"/>
  <c r="C35" i="2"/>
  <c r="D35" i="2"/>
  <c r="E35" i="2"/>
  <c r="F35" i="2"/>
  <c r="G35" i="2"/>
  <c r="H35" i="2"/>
  <c r="I35" i="2"/>
  <c r="J35" i="2"/>
  <c r="C37" i="2"/>
  <c r="D37" i="2"/>
  <c r="E37" i="2"/>
  <c r="F37" i="2"/>
  <c r="G37" i="2"/>
  <c r="H37" i="2"/>
  <c r="I37" i="2"/>
  <c r="J37" i="2"/>
  <c r="C38" i="2"/>
  <c r="D38" i="2"/>
  <c r="E38" i="2"/>
  <c r="F38" i="2"/>
  <c r="G38" i="2"/>
  <c r="H38" i="2"/>
  <c r="I38" i="2"/>
  <c r="J38" i="2"/>
  <c r="C39" i="2"/>
  <c r="D39" i="2"/>
  <c r="E39" i="2"/>
  <c r="F39" i="2"/>
  <c r="G39" i="2"/>
  <c r="H39" i="2"/>
  <c r="I39" i="2"/>
  <c r="J39" i="2"/>
  <c r="B31" i="2"/>
  <c r="B33" i="2"/>
  <c r="B34" i="2"/>
  <c r="B35" i="2"/>
  <c r="B37" i="2"/>
  <c r="B38" i="2"/>
  <c r="B39" i="2"/>
  <c r="B30" i="2"/>
  <c r="G56" i="1"/>
  <c r="G41" i="1"/>
  <c r="G25" i="1"/>
  <c r="G63" i="1"/>
  <c r="G62" i="1"/>
  <c r="G61" i="1"/>
  <c r="G60" i="1"/>
  <c r="G59" i="1"/>
  <c r="G55" i="1"/>
  <c r="G54" i="1"/>
  <c r="G53" i="1"/>
  <c r="G52" i="1"/>
  <c r="G50" i="1"/>
  <c r="G49" i="1"/>
  <c r="G48" i="1"/>
  <c r="G47" i="1"/>
  <c r="G46" i="1"/>
  <c r="G45" i="1"/>
  <c r="G42" i="1"/>
  <c r="G40" i="1"/>
  <c r="G39" i="1"/>
  <c r="G38" i="1"/>
  <c r="G34" i="1"/>
  <c r="G32" i="1"/>
  <c r="G31" i="1"/>
  <c r="G28" i="1"/>
  <c r="G24" i="1"/>
  <c r="G23" i="1"/>
  <c r="G22" i="1"/>
  <c r="G21" i="1"/>
  <c r="G18" i="1"/>
  <c r="G17" i="1"/>
  <c r="G16" i="1"/>
  <c r="G15" i="1"/>
  <c r="G9" i="1"/>
  <c r="G10" i="1"/>
  <c r="G11" i="1"/>
  <c r="G12" i="1"/>
  <c r="G8" i="1"/>
  <c r="F19" i="1"/>
  <c r="F13" i="1"/>
  <c r="E13" i="1"/>
  <c r="C27" i="12"/>
  <c r="B27" i="12"/>
  <c r="C26" i="12"/>
  <c r="B26" i="12"/>
  <c r="F11" i="9"/>
  <c r="F12" i="9"/>
  <c r="F13" i="9"/>
  <c r="F14" i="9"/>
  <c r="F15" i="9"/>
  <c r="F16" i="9"/>
  <c r="F17" i="9"/>
  <c r="F6" i="9"/>
  <c r="F7" i="9"/>
  <c r="F8" i="9"/>
  <c r="F9" i="9"/>
  <c r="F10" i="9"/>
  <c r="G9" i="8"/>
  <c r="G10" i="8"/>
  <c r="G11" i="8"/>
  <c r="G12" i="8"/>
  <c r="G13" i="8"/>
  <c r="M26" i="8"/>
  <c r="L26" i="8"/>
  <c r="M25" i="8"/>
  <c r="L25" i="8"/>
  <c r="M24" i="8"/>
  <c r="L24" i="8"/>
  <c r="M23" i="8"/>
  <c r="L23" i="8"/>
  <c r="M20" i="8"/>
  <c r="L20" i="8"/>
  <c r="M19" i="8"/>
  <c r="L19" i="8"/>
  <c r="M18" i="8"/>
  <c r="L18" i="8"/>
  <c r="M16" i="8"/>
  <c r="L16" i="8"/>
  <c r="M15" i="8"/>
  <c r="L15" i="8"/>
  <c r="L10" i="8"/>
  <c r="M10" i="8"/>
  <c r="L11" i="8"/>
  <c r="M11" i="8"/>
  <c r="L12" i="8"/>
  <c r="M12" i="8"/>
  <c r="L13" i="8"/>
  <c r="M13" i="8"/>
  <c r="M9" i="8"/>
  <c r="L9" i="8"/>
  <c r="G26" i="8"/>
  <c r="F26" i="8"/>
  <c r="G25" i="8"/>
  <c r="F25" i="8"/>
  <c r="G24" i="8"/>
  <c r="F24" i="8"/>
  <c r="G23" i="8"/>
  <c r="F23" i="8"/>
  <c r="G20" i="8"/>
  <c r="G19" i="8"/>
  <c r="G18" i="8"/>
  <c r="G16" i="8"/>
  <c r="G15" i="8"/>
  <c r="F20" i="8"/>
  <c r="F19" i="8"/>
  <c r="F18" i="8"/>
  <c r="F16" i="8"/>
  <c r="F15" i="8"/>
  <c r="F10" i="8"/>
  <c r="F11" i="8"/>
  <c r="F12" i="8"/>
  <c r="F13" i="8"/>
  <c r="K21" i="8"/>
  <c r="J21" i="8"/>
  <c r="J28" i="8" s="1"/>
  <c r="D21" i="8"/>
  <c r="E21" i="8"/>
  <c r="E28" i="8" s="1"/>
  <c r="C21" i="8"/>
  <c r="C28" i="8" s="1"/>
  <c r="F9" i="8"/>
  <c r="F18" i="9"/>
  <c r="F19" i="9"/>
  <c r="F20" i="9"/>
  <c r="F5" i="9"/>
  <c r="H50" i="21"/>
  <c r="G50" i="21"/>
  <c r="F50" i="21"/>
  <c r="E50" i="21"/>
  <c r="D50" i="21"/>
  <c r="C50" i="21"/>
  <c r="B50" i="21"/>
  <c r="H42" i="21"/>
  <c r="G42" i="21"/>
  <c r="F42" i="21"/>
  <c r="E42" i="21"/>
  <c r="D42" i="21"/>
  <c r="C42" i="21"/>
  <c r="B42" i="21"/>
  <c r="H8" i="21"/>
  <c r="H12" i="21" s="1"/>
  <c r="H14" i="21" s="1"/>
  <c r="H28" i="21" s="1"/>
  <c r="H30" i="21" s="1"/>
  <c r="H32" i="21" s="1"/>
  <c r="G8" i="21"/>
  <c r="G12" i="21" s="1"/>
  <c r="G14" i="21" s="1"/>
  <c r="G28" i="21" s="1"/>
  <c r="G30" i="21" s="1"/>
  <c r="G32" i="21" s="1"/>
  <c r="F8" i="21"/>
  <c r="F12" i="21" s="1"/>
  <c r="F14" i="21" s="1"/>
  <c r="F28" i="21" s="1"/>
  <c r="F30" i="21" s="1"/>
  <c r="F32" i="21" s="1"/>
  <c r="E8" i="21"/>
  <c r="E12" i="21" s="1"/>
  <c r="E14" i="21" s="1"/>
  <c r="E28" i="21" s="1"/>
  <c r="E30" i="21" s="1"/>
  <c r="E32" i="21" s="1"/>
  <c r="D8" i="21"/>
  <c r="D12" i="21" s="1"/>
  <c r="D14" i="21" s="1"/>
  <c r="D28" i="21" s="1"/>
  <c r="D30" i="21" s="1"/>
  <c r="D32" i="21" s="1"/>
  <c r="C8" i="21"/>
  <c r="C12" i="21" s="1"/>
  <c r="C14" i="21" s="1"/>
  <c r="C28" i="21" s="1"/>
  <c r="C30" i="21" s="1"/>
  <c r="C32" i="21" s="1"/>
  <c r="B8" i="21"/>
  <c r="B12" i="21" s="1"/>
  <c r="B14" i="21" s="1"/>
  <c r="B28" i="21" s="1"/>
  <c r="B30" i="21" s="1"/>
  <c r="B32" i="21" s="1"/>
  <c r="H50" i="20"/>
  <c r="G50" i="20"/>
  <c r="F50" i="20"/>
  <c r="E50" i="20"/>
  <c r="D50" i="20"/>
  <c r="C50" i="20"/>
  <c r="B50" i="20"/>
  <c r="H41" i="20"/>
  <c r="G41" i="20"/>
  <c r="F41" i="20"/>
  <c r="E41" i="20"/>
  <c r="D41" i="20"/>
  <c r="C41" i="20"/>
  <c r="B41" i="20"/>
  <c r="H8" i="20"/>
  <c r="H12" i="20" s="1"/>
  <c r="H14" i="20" s="1"/>
  <c r="G8" i="20"/>
  <c r="G12" i="20" s="1"/>
  <c r="G14" i="20" s="1"/>
  <c r="G28" i="20" s="1"/>
  <c r="G30" i="20" s="1"/>
  <c r="G32" i="20" s="1"/>
  <c r="F8" i="20"/>
  <c r="F12" i="20" s="1"/>
  <c r="F14" i="20" s="1"/>
  <c r="E8" i="20"/>
  <c r="E12" i="20" s="1"/>
  <c r="E14" i="20" s="1"/>
  <c r="E28" i="20" s="1"/>
  <c r="E30" i="20" s="1"/>
  <c r="E32" i="20" s="1"/>
  <c r="D8" i="20"/>
  <c r="D12" i="20" s="1"/>
  <c r="D14" i="20" s="1"/>
  <c r="C8" i="20"/>
  <c r="C12" i="20" s="1"/>
  <c r="C14" i="20" s="1"/>
  <c r="C28" i="20" s="1"/>
  <c r="C30" i="20" s="1"/>
  <c r="C32" i="20" s="1"/>
  <c r="B8" i="20"/>
  <c r="B12" i="20" s="1"/>
  <c r="B14" i="20" s="1"/>
  <c r="B28" i="20" s="1"/>
  <c r="B30" i="20" s="1"/>
  <c r="B32" i="20" s="1"/>
  <c r="K50" i="19"/>
  <c r="J50" i="19"/>
  <c r="I50" i="19"/>
  <c r="H50" i="19"/>
  <c r="G50" i="19"/>
  <c r="F50" i="19"/>
  <c r="E50" i="19"/>
  <c r="D50" i="19"/>
  <c r="C50" i="19"/>
  <c r="B50" i="19"/>
  <c r="K41" i="19"/>
  <c r="J41" i="19"/>
  <c r="I41" i="19"/>
  <c r="H41" i="19"/>
  <c r="G41" i="19"/>
  <c r="F41" i="19"/>
  <c r="E41" i="19"/>
  <c r="D41" i="19"/>
  <c r="C41" i="19"/>
  <c r="B41" i="19"/>
  <c r="K8" i="19"/>
  <c r="K12" i="19" s="1"/>
  <c r="J8" i="19"/>
  <c r="J12" i="19" s="1"/>
  <c r="I8" i="19"/>
  <c r="I12" i="19" s="1"/>
  <c r="H8" i="19"/>
  <c r="G8" i="19"/>
  <c r="F8" i="19"/>
  <c r="E8" i="19"/>
  <c r="D8" i="19"/>
  <c r="C8" i="19"/>
  <c r="B8" i="19"/>
  <c r="B12" i="19" s="1"/>
  <c r="B14" i="19" s="1"/>
  <c r="I49" i="14"/>
  <c r="I41" i="14"/>
  <c r="I8" i="14"/>
  <c r="I12" i="14" s="1"/>
  <c r="H49" i="14"/>
  <c r="H41" i="14"/>
  <c r="H8" i="14"/>
  <c r="H12" i="14" s="1"/>
  <c r="H14" i="14" s="1"/>
  <c r="H44" i="13"/>
  <c r="H48" i="13" s="1"/>
  <c r="G44" i="13"/>
  <c r="G48" i="13" s="1"/>
  <c r="F44" i="13"/>
  <c r="F48" i="13" s="1"/>
  <c r="E44" i="13"/>
  <c r="E48" i="13" s="1"/>
  <c r="D44" i="13"/>
  <c r="D48" i="13" s="1"/>
  <c r="C44" i="13"/>
  <c r="C48" i="13" s="1"/>
  <c r="B44" i="13"/>
  <c r="B48" i="13" s="1"/>
  <c r="H20" i="13"/>
  <c r="G20" i="13"/>
  <c r="F20" i="13"/>
  <c r="E20" i="13"/>
  <c r="D20" i="13"/>
  <c r="C20" i="13"/>
  <c r="B20" i="13"/>
  <c r="H8" i="13"/>
  <c r="H12" i="13" s="1"/>
  <c r="H16" i="13" s="1"/>
  <c r="G8" i="13"/>
  <c r="F8" i="13"/>
  <c r="F12" i="13" s="1"/>
  <c r="F16" i="13" s="1"/>
  <c r="E8" i="13"/>
  <c r="E12" i="13" s="1"/>
  <c r="E16" i="13" s="1"/>
  <c r="D8" i="13"/>
  <c r="D12" i="13" s="1"/>
  <c r="D16" i="13" s="1"/>
  <c r="C8" i="13"/>
  <c r="C12" i="13" s="1"/>
  <c r="C16" i="13" s="1"/>
  <c r="B8" i="13"/>
  <c r="B12" i="13" s="1"/>
  <c r="B16" i="13" s="1"/>
  <c r="E19" i="1"/>
  <c r="K49" i="14"/>
  <c r="J49" i="14"/>
  <c r="G49" i="14"/>
  <c r="F49" i="14"/>
  <c r="E49" i="14"/>
  <c r="D49" i="14"/>
  <c r="C49" i="14"/>
  <c r="B49" i="14"/>
  <c r="C41" i="14"/>
  <c r="D41" i="14"/>
  <c r="E41" i="14"/>
  <c r="F41" i="14"/>
  <c r="G41" i="14"/>
  <c r="J41" i="14"/>
  <c r="K41" i="14"/>
  <c r="B41" i="14"/>
  <c r="K8" i="14"/>
  <c r="K12" i="14" s="1"/>
  <c r="K14" i="14" s="1"/>
  <c r="J8" i="14"/>
  <c r="J12" i="14" s="1"/>
  <c r="G8" i="14"/>
  <c r="G12" i="14" s="1"/>
  <c r="F8" i="14"/>
  <c r="F12" i="14" s="1"/>
  <c r="E8" i="14"/>
  <c r="E12" i="14" s="1"/>
  <c r="D8" i="14"/>
  <c r="D12" i="14" s="1"/>
  <c r="C8" i="14"/>
  <c r="C12" i="14" s="1"/>
  <c r="B8" i="14"/>
  <c r="B12" i="14" s="1"/>
  <c r="K44" i="2"/>
  <c r="K48" i="2" s="1"/>
  <c r="K52" i="2" s="1"/>
  <c r="J44" i="2"/>
  <c r="J48" i="2" s="1"/>
  <c r="J52" i="2" s="1"/>
  <c r="I44" i="2"/>
  <c r="I48" i="2" s="1"/>
  <c r="I52" i="2" s="1"/>
  <c r="H44" i="2"/>
  <c r="H48" i="2" s="1"/>
  <c r="H52" i="2" s="1"/>
  <c r="G44" i="2"/>
  <c r="G48" i="2" s="1"/>
  <c r="G52" i="2" s="1"/>
  <c r="F44" i="2"/>
  <c r="F48" i="2" s="1"/>
  <c r="F52" i="2" s="1"/>
  <c r="E44" i="2"/>
  <c r="E48" i="2" s="1"/>
  <c r="E52" i="2" s="1"/>
  <c r="D44" i="2"/>
  <c r="D48" i="2" s="1"/>
  <c r="D52" i="2" s="1"/>
  <c r="C44" i="2"/>
  <c r="C48" i="2" s="1"/>
  <c r="C52" i="2" s="1"/>
  <c r="B44" i="2"/>
  <c r="B48" i="2" s="1"/>
  <c r="B52" i="2" s="1"/>
  <c r="K20" i="2"/>
  <c r="J20" i="2"/>
  <c r="I20" i="2"/>
  <c r="I32" i="2" s="1"/>
  <c r="H20" i="2"/>
  <c r="G20" i="2"/>
  <c r="F20" i="2"/>
  <c r="E20" i="2"/>
  <c r="D20" i="2"/>
  <c r="C20" i="2"/>
  <c r="B20" i="2"/>
  <c r="C8" i="2"/>
  <c r="C12" i="2" s="1"/>
  <c r="C16" i="2" s="1"/>
  <c r="D8" i="2"/>
  <c r="D12" i="2" s="1"/>
  <c r="D16" i="2" s="1"/>
  <c r="E8" i="2"/>
  <c r="E12" i="2" s="1"/>
  <c r="E16" i="2" s="1"/>
  <c r="F8" i="2"/>
  <c r="F12" i="2" s="1"/>
  <c r="F16" i="2" s="1"/>
  <c r="G8" i="2"/>
  <c r="G12" i="2" s="1"/>
  <c r="G16" i="2" s="1"/>
  <c r="H8" i="2"/>
  <c r="H12" i="2" s="1"/>
  <c r="H16" i="2" s="1"/>
  <c r="I8" i="2"/>
  <c r="I12" i="2" s="1"/>
  <c r="I16" i="2" s="1"/>
  <c r="J8" i="2"/>
  <c r="J12" i="2" s="1"/>
  <c r="J16" i="2" s="1"/>
  <c r="K8" i="2"/>
  <c r="K12" i="2" s="1"/>
  <c r="K16" i="2" s="1"/>
  <c r="B8" i="2"/>
  <c r="B12" i="2" s="1"/>
  <c r="B16" i="2" s="1"/>
  <c r="E32" i="2" l="1"/>
  <c r="E26" i="1"/>
  <c r="E29" i="1" s="1"/>
  <c r="F26" i="1"/>
  <c r="F29" i="1" s="1"/>
  <c r="F43" i="1" s="1"/>
  <c r="D28" i="20"/>
  <c r="D30" i="20" s="1"/>
  <c r="D32" i="20" s="1"/>
  <c r="F28" i="20"/>
  <c r="F30" i="20" s="1"/>
  <c r="F32" i="20" s="1"/>
  <c r="H28" i="20"/>
  <c r="H30" i="20" s="1"/>
  <c r="H32" i="20" s="1"/>
  <c r="G13" i="1"/>
  <c r="G19" i="1"/>
  <c r="B24" i="2"/>
  <c r="B56" i="2"/>
  <c r="B32" i="2"/>
  <c r="D24" i="2"/>
  <c r="D32" i="2"/>
  <c r="F24" i="2"/>
  <c r="F32" i="2"/>
  <c r="H24" i="2"/>
  <c r="H32" i="2"/>
  <c r="J24" i="2"/>
  <c r="J32" i="2"/>
  <c r="C24" i="13"/>
  <c r="C32" i="13"/>
  <c r="E24" i="13"/>
  <c r="E32" i="13"/>
  <c r="G24" i="13"/>
  <c r="G32" i="13"/>
  <c r="I14" i="19"/>
  <c r="I28" i="19" s="1"/>
  <c r="I30" i="19" s="1"/>
  <c r="I32" i="19" s="1"/>
  <c r="K14" i="19"/>
  <c r="K28" i="19" s="1"/>
  <c r="K30" i="19" s="1"/>
  <c r="K32" i="19" s="1"/>
  <c r="H32" i="13"/>
  <c r="D32" i="13"/>
  <c r="H56" i="2"/>
  <c r="D56" i="2"/>
  <c r="G56" i="13"/>
  <c r="C56" i="13"/>
  <c r="C24" i="2"/>
  <c r="C56" i="2"/>
  <c r="E24" i="2"/>
  <c r="E56" i="2"/>
  <c r="G24" i="2"/>
  <c r="G56" i="2"/>
  <c r="I24" i="2"/>
  <c r="I56" i="2"/>
  <c r="K24" i="2"/>
  <c r="K56" i="2"/>
  <c r="B32" i="13"/>
  <c r="D56" i="13"/>
  <c r="F56" i="13"/>
  <c r="H56" i="13"/>
  <c r="B28" i="19"/>
  <c r="B30" i="19" s="1"/>
  <c r="B32" i="19" s="1"/>
  <c r="G32" i="2"/>
  <c r="C32" i="2"/>
  <c r="K32" i="2"/>
  <c r="F32" i="13"/>
  <c r="J14" i="19"/>
  <c r="J28" i="19" s="1"/>
  <c r="J30" i="19" s="1"/>
  <c r="J32" i="19" s="1"/>
  <c r="J56" i="2"/>
  <c r="F56" i="2"/>
  <c r="B56" i="13"/>
  <c r="E56" i="13"/>
  <c r="J14" i="14"/>
  <c r="J28" i="14" s="1"/>
  <c r="J30" i="14" s="1"/>
  <c r="J32" i="14" s="1"/>
  <c r="F14" i="14"/>
  <c r="F28" i="14" s="1"/>
  <c r="F30" i="14" s="1"/>
  <c r="F32" i="14" s="1"/>
  <c r="D14" i="14"/>
  <c r="D28" i="14" s="1"/>
  <c r="D30" i="14" s="1"/>
  <c r="D32" i="14" s="1"/>
  <c r="K28" i="14"/>
  <c r="K30" i="14" s="1"/>
  <c r="K32" i="14" s="1"/>
  <c r="H28" i="14"/>
  <c r="H30" i="14" s="1"/>
  <c r="H32" i="14" s="1"/>
  <c r="B14" i="14"/>
  <c r="B28" i="14" s="1"/>
  <c r="B30" i="14" s="1"/>
  <c r="B32" i="14" s="1"/>
  <c r="I14" i="14"/>
  <c r="I28" i="14" s="1"/>
  <c r="I30" i="14" s="1"/>
  <c r="I32" i="14" s="1"/>
  <c r="G14" i="14"/>
  <c r="G28" i="14" s="1"/>
  <c r="G30" i="14" s="1"/>
  <c r="G32" i="14" s="1"/>
  <c r="E14" i="14"/>
  <c r="E28" i="14" s="1"/>
  <c r="E30" i="14" s="1"/>
  <c r="E32" i="14" s="1"/>
  <c r="C14" i="14"/>
  <c r="C28" i="14" s="1"/>
  <c r="C30" i="14" s="1"/>
  <c r="C32" i="14" s="1"/>
  <c r="H12" i="19"/>
  <c r="H14" i="19" s="1"/>
  <c r="H28" i="19" s="1"/>
  <c r="H30" i="19" s="1"/>
  <c r="H32" i="19" s="1"/>
  <c r="F12" i="19"/>
  <c r="F14" i="19" s="1"/>
  <c r="F28" i="19" s="1"/>
  <c r="F30" i="19" s="1"/>
  <c r="F32" i="19" s="1"/>
  <c r="G12" i="19"/>
  <c r="G14" i="19" s="1"/>
  <c r="G28" i="19" s="1"/>
  <c r="G30" i="19" s="1"/>
  <c r="G32" i="19" s="1"/>
  <c r="E12" i="19"/>
  <c r="E14" i="19" s="1"/>
  <c r="E28" i="19" s="1"/>
  <c r="E30" i="19" s="1"/>
  <c r="E32" i="19" s="1"/>
  <c r="C12" i="19"/>
  <c r="C14" i="19" s="1"/>
  <c r="C28" i="19" s="1"/>
  <c r="C30" i="19" s="1"/>
  <c r="C32" i="19" s="1"/>
  <c r="D12" i="19"/>
  <c r="D14" i="19" s="1"/>
  <c r="D28" i="19" s="1"/>
  <c r="D30" i="19" s="1"/>
  <c r="D32" i="19" s="1"/>
  <c r="XFD12" i="8"/>
  <c r="XFD9" i="8"/>
  <c r="XFD10" i="8"/>
  <c r="XFD11" i="8"/>
  <c r="G12" i="13"/>
  <c r="G16" i="13" s="1"/>
  <c r="B24" i="13"/>
  <c r="D24" i="13"/>
  <c r="F24" i="13"/>
  <c r="H24" i="13"/>
  <c r="K28" i="8"/>
  <c r="D28" i="8"/>
  <c r="G26" i="1" l="1"/>
  <c r="G29" i="1" s="1"/>
  <c r="G43" i="1" s="1"/>
  <c r="F60" i="13"/>
  <c r="F28" i="13"/>
  <c r="F36" i="13"/>
  <c r="B36" i="13"/>
  <c r="B60" i="13"/>
  <c r="B28" i="13"/>
  <c r="K60" i="2"/>
  <c r="K36" i="2"/>
  <c r="K28" i="2"/>
  <c r="I60" i="2"/>
  <c r="I28" i="2"/>
  <c r="I36" i="2"/>
  <c r="G60" i="2"/>
  <c r="G28" i="2"/>
  <c r="G36" i="2"/>
  <c r="E60" i="2"/>
  <c r="E28" i="2"/>
  <c r="E36" i="2"/>
  <c r="C60" i="2"/>
  <c r="C28" i="2"/>
  <c r="C36" i="2"/>
  <c r="G36" i="13"/>
  <c r="G60" i="13"/>
  <c r="G28" i="13"/>
  <c r="E36" i="13"/>
  <c r="E60" i="13"/>
  <c r="E28" i="13"/>
  <c r="C36" i="13"/>
  <c r="C60" i="13"/>
  <c r="C28" i="13"/>
  <c r="J36" i="2"/>
  <c r="J60" i="2"/>
  <c r="J28" i="2"/>
  <c r="H36" i="2"/>
  <c r="H60" i="2"/>
  <c r="H28" i="2"/>
  <c r="F36" i="2"/>
  <c r="F60" i="2"/>
  <c r="F28" i="2"/>
  <c r="D36" i="2"/>
  <c r="D60" i="2"/>
  <c r="D28" i="2"/>
  <c r="H60" i="13"/>
  <c r="H28" i="13"/>
  <c r="H36" i="13"/>
  <c r="D60" i="13"/>
  <c r="D28" i="13"/>
  <c r="D36" i="13"/>
  <c r="B60" i="2"/>
  <c r="B36" i="2"/>
  <c r="B28" i="2"/>
  <c r="E43" i="1"/>
  <c r="H64" i="13" l="1"/>
  <c r="H40" i="13"/>
  <c r="D40" i="2"/>
  <c r="D64" i="2"/>
  <c r="H40" i="2"/>
  <c r="H64" i="2"/>
  <c r="C40" i="13"/>
  <c r="C64" i="13"/>
  <c r="G40" i="13"/>
  <c r="G64" i="13"/>
  <c r="C64" i="2"/>
  <c r="C40" i="2"/>
  <c r="G64" i="2"/>
  <c r="G40" i="2"/>
  <c r="B40" i="13"/>
  <c r="B64" i="13"/>
  <c r="F64" i="13"/>
  <c r="F40" i="13"/>
  <c r="B64" i="2"/>
  <c r="B40" i="2"/>
  <c r="D64" i="13"/>
  <c r="D40" i="13"/>
  <c r="F40" i="2"/>
  <c r="F64" i="2"/>
  <c r="J40" i="2"/>
  <c r="J64" i="2"/>
  <c r="E40" i="13"/>
  <c r="E64" i="13"/>
  <c r="E64" i="2"/>
  <c r="E40" i="2"/>
  <c r="I64" i="2"/>
  <c r="I40" i="2"/>
  <c r="K64" i="2"/>
  <c r="K40" i="2"/>
  <c r="XFD13" i="8"/>
  <c r="G21" i="8" l="1"/>
  <c r="G28" i="8" s="1"/>
  <c r="F21" i="8"/>
  <c r="F28" i="8" s="1"/>
  <c r="M21" i="8" l="1"/>
  <c r="M28" i="8" s="1"/>
  <c r="L21" i="8"/>
  <c r="L28" i="8" s="1"/>
</calcChain>
</file>

<file path=xl/sharedStrings.xml><?xml version="1.0" encoding="utf-8"?>
<sst xmlns="http://schemas.openxmlformats.org/spreadsheetml/2006/main" count="706" uniqueCount="367">
  <si>
    <t>A.</t>
  </si>
  <si>
    <t>a.</t>
  </si>
  <si>
    <t>New Construction</t>
  </si>
  <si>
    <t>(1)</t>
  </si>
  <si>
    <t>(2)</t>
  </si>
  <si>
    <t>Building</t>
  </si>
  <si>
    <t>(3)</t>
  </si>
  <si>
    <t>Land Purchase</t>
  </si>
  <si>
    <t>(4)</t>
  </si>
  <si>
    <t>SUBTOTAL</t>
  </si>
  <si>
    <t>b.</t>
  </si>
  <si>
    <t>Renovations</t>
  </si>
  <si>
    <t>c.</t>
  </si>
  <si>
    <t>Other Capital Costs</t>
  </si>
  <si>
    <t>Minor Movable Equipment</t>
  </si>
  <si>
    <t>Major Movable Equipment</t>
  </si>
  <si>
    <t>Financing Cost and Other Cash Requirements</t>
  </si>
  <si>
    <t>d.</t>
  </si>
  <si>
    <t>Bond Discount</t>
  </si>
  <si>
    <t>Debt Service Reserve Fund</t>
  </si>
  <si>
    <t>Working Capital Startup Costs</t>
  </si>
  <si>
    <t>TOTAL USES OF FUNDS</t>
  </si>
  <si>
    <t>e.</t>
  </si>
  <si>
    <t>B.</t>
  </si>
  <si>
    <t>1.</t>
  </si>
  <si>
    <t>2.</t>
  </si>
  <si>
    <t>3.</t>
  </si>
  <si>
    <t>Sources of Funds</t>
  </si>
  <si>
    <t>Cash</t>
  </si>
  <si>
    <t>Authorized Bonds</t>
  </si>
  <si>
    <t>Mortgage</t>
  </si>
  <si>
    <t>Working Capital Loans</t>
  </si>
  <si>
    <t>Grants or Appropriations</t>
  </si>
  <si>
    <t>State</t>
  </si>
  <si>
    <t>Federal</t>
  </si>
  <si>
    <t>Local</t>
  </si>
  <si>
    <t>TOTAL SOURCES OF FUNDS</t>
  </si>
  <si>
    <t>Total</t>
  </si>
  <si>
    <t xml:space="preserve">Two Most Recent Years (Actual) </t>
  </si>
  <si>
    <t>Current Year Projected</t>
  </si>
  <si>
    <t>a. Inpatient Services</t>
  </si>
  <si>
    <t>b. Outpatient Services</t>
  </si>
  <si>
    <t>b. Contractual Services</t>
  </si>
  <si>
    <t>c. Interest on Current Debt</t>
  </si>
  <si>
    <t>d. Interest on Project Debt</t>
  </si>
  <si>
    <t>e. Current Depreciation</t>
  </si>
  <si>
    <t>f. Project Depreciation</t>
  </si>
  <si>
    <t>g. Current Amortization</t>
  </si>
  <si>
    <t>h. Project Amortization</t>
  </si>
  <si>
    <t>i. Supplies</t>
  </si>
  <si>
    <t>j. Other Expenses (Specify)</t>
  </si>
  <si>
    <t>b.  Non-Operating Income</t>
  </si>
  <si>
    <t>a. Percent of Total Revenue</t>
  </si>
  <si>
    <t>a. Income From Operation</t>
  </si>
  <si>
    <t xml:space="preserve">Fixed Equipment (not included in construction) </t>
  </si>
  <si>
    <t>(5)</t>
  </si>
  <si>
    <t>Architect/Engineering Fees</t>
  </si>
  <si>
    <t>a. Emergency Department</t>
  </si>
  <si>
    <t>Room Count</t>
  </si>
  <si>
    <t>Bed Count</t>
  </si>
  <si>
    <t>Private</t>
  </si>
  <si>
    <t>ICU/CCU</t>
  </si>
  <si>
    <t>Obstetrics</t>
  </si>
  <si>
    <t>Pediatrics</t>
  </si>
  <si>
    <t>Psychiatric</t>
  </si>
  <si>
    <t>Rehabilitation</t>
  </si>
  <si>
    <t>Comprehensive Care</t>
  </si>
  <si>
    <t>Current</t>
  </si>
  <si>
    <t>To be Added Thru New Construction</t>
  </si>
  <si>
    <t>To Remain As Is</t>
  </si>
  <si>
    <t>Total After Project Completion</t>
  </si>
  <si>
    <t xml:space="preserve">               Class A</t>
  </si>
  <si>
    <t xml:space="preserve">               Class B</t>
  </si>
  <si>
    <t xml:space="preserve">               Class C</t>
  </si>
  <si>
    <t xml:space="preserve">               Class D</t>
  </si>
  <si>
    <t>Type of Construction/Renovation*</t>
  </si>
  <si>
    <t xml:space="preserve">               Low</t>
  </si>
  <si>
    <t xml:space="preserve">               Average</t>
  </si>
  <si>
    <t xml:space="preserve">               Good</t>
  </si>
  <si>
    <t xml:space="preserve">               Excellent</t>
  </si>
  <si>
    <t>Number of Stories</t>
  </si>
  <si>
    <t>Total Square Footage</t>
  </si>
  <si>
    <t xml:space="preserve">               Basement</t>
  </si>
  <si>
    <t xml:space="preserve">               First Floor</t>
  </si>
  <si>
    <t xml:space="preserve">               Second Floor</t>
  </si>
  <si>
    <t xml:space="preserve">               Third Floor</t>
  </si>
  <si>
    <t xml:space="preserve">               Fourth Floor</t>
  </si>
  <si>
    <t>Perimeter in Linear Feet</t>
  </si>
  <si>
    <t xml:space="preserve">               Basement </t>
  </si>
  <si>
    <t>Wall Height (floor to eaves)</t>
  </si>
  <si>
    <t>Total Square Feet</t>
  </si>
  <si>
    <t xml:space="preserve"> </t>
  </si>
  <si>
    <t>Linear Feet</t>
  </si>
  <si>
    <t>Feet</t>
  </si>
  <si>
    <t>BASE BUILDING CHARACTERISTICS</t>
  </si>
  <si>
    <t>NEW CONSTRUCTION</t>
  </si>
  <si>
    <t>RENOVATION</t>
  </si>
  <si>
    <t>PROJECT SPACE</t>
  </si>
  <si>
    <t xml:space="preserve">Elevators </t>
  </si>
  <si>
    <t xml:space="preserve">               Passenger                     </t>
  </si>
  <si>
    <t xml:space="preserve">               Freight</t>
  </si>
  <si>
    <t>Sprinklers</t>
  </si>
  <si>
    <t xml:space="preserve">               Wet System</t>
  </si>
  <si>
    <t xml:space="preserve">               Dry System</t>
  </si>
  <si>
    <r>
      <t>Class of Construction</t>
    </r>
    <r>
      <rPr>
        <sz val="10"/>
        <rFont val="Arial"/>
        <family val="2"/>
      </rPr>
      <t xml:space="preserve"> (for renovations the class of the building being renovated)*</t>
    </r>
  </si>
  <si>
    <t>OTHER COMPONENTS</t>
  </si>
  <si>
    <t>Check if applicable</t>
  </si>
  <si>
    <t>COSTS</t>
  </si>
  <si>
    <t>Subtotal included in Marshall Valuation Costs</t>
  </si>
  <si>
    <t xml:space="preserve">             Site Demolition Costs</t>
  </si>
  <si>
    <t xml:space="preserve">             Storm Drains</t>
  </si>
  <si>
    <t xml:space="preserve">             Rough Grading</t>
  </si>
  <si>
    <t xml:space="preserve">             Hillside Foundation</t>
  </si>
  <si>
    <t xml:space="preserve">             Paving</t>
  </si>
  <si>
    <t xml:space="preserve"> Exterior Signs</t>
  </si>
  <si>
    <t xml:space="preserve"> Landscaping</t>
  </si>
  <si>
    <t xml:space="preserve"> Walls</t>
  </si>
  <si>
    <t xml:space="preserve"> Yard Lighting</t>
  </si>
  <si>
    <t>Subtotal Off-Site excluded from Marshall Valuation Costs</t>
  </si>
  <si>
    <t>Subtotal On-Site excluded from Marshall Valuation Costs</t>
  </si>
  <si>
    <r>
      <t xml:space="preserve">TOTAL Estimated On-Site and Off-Site Costs </t>
    </r>
    <r>
      <rPr>
        <b/>
        <u/>
        <sz val="10"/>
        <rFont val="Arial"/>
        <family val="2"/>
      </rPr>
      <t>not</t>
    </r>
    <r>
      <rPr>
        <b/>
        <sz val="10"/>
        <rFont val="Arial"/>
        <family val="2"/>
      </rPr>
      <t xml:space="preserve"> included in Marshall Valuation Costs</t>
    </r>
  </si>
  <si>
    <t xml:space="preserve">             Roads</t>
  </si>
  <si>
    <t xml:space="preserve">             Utilities</t>
  </si>
  <si>
    <t xml:space="preserve">             Jurisdictional Hook-up Fees</t>
  </si>
  <si>
    <t>To Be Renovated</t>
  </si>
  <si>
    <t>DEPARTMENT/FUNCTIONAL AREA</t>
  </si>
  <si>
    <t>Fixed Equipment</t>
  </si>
  <si>
    <t>Permits (Building, Utilities, Etc.)</t>
  </si>
  <si>
    <t>CAPITAL COSTS</t>
  </si>
  <si>
    <t>Movable Equipment</t>
  </si>
  <si>
    <t>Contingency Allowance</t>
  </si>
  <si>
    <t>TOTAL CURRENT CAPITAL COSTS</t>
  </si>
  <si>
    <t>Inflation Allowance</t>
  </si>
  <si>
    <t xml:space="preserve">TOTAL CAPITAL COSTS </t>
  </si>
  <si>
    <t>Loan Placement Fees</t>
  </si>
  <si>
    <t>Interest Income from bond proceeds listed in #3</t>
  </si>
  <si>
    <t>4.</t>
  </si>
  <si>
    <t>5.</t>
  </si>
  <si>
    <t>6.</t>
  </si>
  <si>
    <t>7.</t>
  </si>
  <si>
    <t>8.</t>
  </si>
  <si>
    <t>Land</t>
  </si>
  <si>
    <t>b. ICU/CCU</t>
  </si>
  <si>
    <t>Total MSGA</t>
  </si>
  <si>
    <t>a. General Medical/Surgical*</t>
  </si>
  <si>
    <t>c. Pediatric</t>
  </si>
  <si>
    <t>d. Obstetric</t>
  </si>
  <si>
    <t>e. Acute Psychiatric</t>
  </si>
  <si>
    <t>Total Acute</t>
  </si>
  <si>
    <t>f.  Rehabilitation</t>
  </si>
  <si>
    <t>g. Comprehensive Care</t>
  </si>
  <si>
    <t>TOTAL PATIENT DAYS</t>
  </si>
  <si>
    <t>TOTAL LICENSED BEDS</t>
  </si>
  <si>
    <t>TOTAL OCCUPANCY %</t>
  </si>
  <si>
    <t>b. Same-day Surgery</t>
  </si>
  <si>
    <t>c. Laboratory</t>
  </si>
  <si>
    <t>d. Imaging</t>
  </si>
  <si>
    <t>TOTAL OUTPATIENT VISITS</t>
  </si>
  <si>
    <t>a. Number of Patients</t>
  </si>
  <si>
    <t>b. Hours</t>
  </si>
  <si>
    <t xml:space="preserve">** Services included in the reporting of the “Observation Center”, direct expenses incurred in providing bedside care to observation patients; furnished by the hospital on the hospital’s premises, including use of a bed and periodic monitoring by the hospital’s nursing or other staff, in order to determine the need for a possible admission to the hospitals as an inpatient. Such services must be ordered and documented in writing, given by a medical practitioner; may or may not be provided in a distinct area of the hospital.  </t>
  </si>
  <si>
    <t>Indicate CY or FY</t>
  </si>
  <si>
    <t>NET OPERATING REVENUE</t>
  </si>
  <si>
    <t>a. Salaries &amp; Wages (including benefits)</t>
  </si>
  <si>
    <t>TOTAL OPERATING EXPENSES</t>
  </si>
  <si>
    <t>NET INCOME (LOSS)</t>
  </si>
  <si>
    <t xml:space="preserve">    1) Medicare</t>
  </si>
  <si>
    <t xml:space="preserve">    2) Medicaid</t>
  </si>
  <si>
    <t xml:space="preserve">    3) Blue Cross</t>
  </si>
  <si>
    <t xml:space="preserve">    4) Commercial Insurance</t>
  </si>
  <si>
    <t xml:space="preserve">    5) Self-pay</t>
  </si>
  <si>
    <t xml:space="preserve">    6) Other</t>
  </si>
  <si>
    <t xml:space="preserve">TOTAL </t>
  </si>
  <si>
    <t>b. Percent of Equivalent Inpatient Days</t>
  </si>
  <si>
    <t>Current Year FTEs</t>
  </si>
  <si>
    <t>Average Salary per FTE</t>
  </si>
  <si>
    <t>Total Direct Care</t>
  </si>
  <si>
    <t>Total Administration</t>
  </si>
  <si>
    <t>Job Category</t>
  </si>
  <si>
    <t>1. Regular Employees</t>
  </si>
  <si>
    <t>REGULAR EMPLOYEES TOTAL</t>
  </si>
  <si>
    <t>2. Contractual Employees</t>
  </si>
  <si>
    <t>CONTRACTUAL EMPLOYEES TOTAL</t>
  </si>
  <si>
    <t>ACUTE CARE</t>
  </si>
  <si>
    <t>NON-ACUTE CARE</t>
  </si>
  <si>
    <t>USE OF FUNDS</t>
  </si>
  <si>
    <t>Annual Lease Costs (if applicable)</t>
  </si>
  <si>
    <t>Total Support Staff</t>
  </si>
  <si>
    <t>Total Direct Care Staff</t>
  </si>
  <si>
    <t>TOTAL MSGA</t>
  </si>
  <si>
    <t>HOSPITAL TOTAL</t>
  </si>
  <si>
    <r>
      <t>Benefits</t>
    </r>
    <r>
      <rPr>
        <i/>
        <sz val="10"/>
        <rFont val="Arial"/>
        <family val="2"/>
      </rPr>
      <t xml:space="preserve"> (State method of calculating benefits below)</t>
    </r>
    <r>
      <rPr>
        <b/>
        <i/>
        <sz val="10"/>
        <rFont val="Arial"/>
        <family val="2"/>
      </rPr>
      <t>:</t>
    </r>
  </si>
  <si>
    <t>TOTAL COST</t>
  </si>
  <si>
    <t>Current Year Total Cost</t>
  </si>
  <si>
    <t>*Include beds dedicated to gynecology and addictions, if separate for acute psychiatric unit.</t>
  </si>
  <si>
    <t>Gross interest during construction period</t>
  </si>
  <si>
    <t>Total Support</t>
  </si>
  <si>
    <r>
      <t xml:space="preserve">Other </t>
    </r>
    <r>
      <rPr>
        <i/>
        <sz val="10"/>
        <rFont val="Arial"/>
        <family val="2"/>
      </rPr>
      <t>(Specify/add rows as needed)</t>
    </r>
  </si>
  <si>
    <t>DEPARTMENTAL GROSS SQUARE FEET</t>
  </si>
  <si>
    <t>List Number of Feet, if applicable</t>
  </si>
  <si>
    <t>Table A</t>
  </si>
  <si>
    <t>Table B</t>
  </si>
  <si>
    <t>Table C</t>
  </si>
  <si>
    <t>Departmental Gross Square Feet</t>
  </si>
  <si>
    <t>Table Number</t>
  </si>
  <si>
    <t>Table Title</t>
  </si>
  <si>
    <t>Table D</t>
  </si>
  <si>
    <t>Table E</t>
  </si>
  <si>
    <t>Project Budget</t>
  </si>
  <si>
    <t>Table F</t>
  </si>
  <si>
    <t>Table G</t>
  </si>
  <si>
    <t>Table H</t>
  </si>
  <si>
    <t>Table I</t>
  </si>
  <si>
    <t xml:space="preserve">Statistical Projections - Entire Facility </t>
  </si>
  <si>
    <t xml:space="preserve">Revenues &amp; Expenses, Uninflated - Entire Facility </t>
  </si>
  <si>
    <t>Revenues &amp; Expenses, Inflated - Entire Facility</t>
  </si>
  <si>
    <t>Table J</t>
  </si>
  <si>
    <t>Revenues &amp; Expenses, Inflated - New Facility or Service</t>
  </si>
  <si>
    <t>Table K</t>
  </si>
  <si>
    <t>Revenues &amp; Expenses, Uninflated - New Facility or Service</t>
  </si>
  <si>
    <t>*As defined by Marshall Valuation Service</t>
  </si>
  <si>
    <t>SUBTOTAL Gen. Med/Surg*</t>
  </si>
  <si>
    <t>* Include beds dedicated to gynecology and addictions, if unit(s) is separate for acute psychiatric unit</t>
  </si>
  <si>
    <t>Dedicated Observation**</t>
  </si>
  <si>
    <t xml:space="preserve">TOTAL ACUTE </t>
  </si>
  <si>
    <t>TOTAL NON-ACUTE</t>
  </si>
  <si>
    <t>TOTAL Site and Off-Site Costs included and excluded from Marshall Valuation Service*</t>
  </si>
  <si>
    <t>* Include beds dedicated to gynecology and addictions, if separate for acute psychiatric unit.</t>
  </si>
  <si>
    <t>Instructions</t>
  </si>
  <si>
    <t>Physical Bed Capacity Before and After Project</t>
  </si>
  <si>
    <t>1.  DISCHARGES</t>
  </si>
  <si>
    <t>2. PATIENT DAYS</t>
  </si>
  <si>
    <t>3. AVERAGE LENGTH OF STAY</t>
  </si>
  <si>
    <t>4.  NUMBER OF LICENSED BEDS</t>
  </si>
  <si>
    <t>6. OUTPATIENT VISITS</t>
  </si>
  <si>
    <t>7. OBSERVATIONS**</t>
  </si>
  <si>
    <t>1. REVENUE</t>
  </si>
  <si>
    <t>Gross Patient Service Revenues</t>
  </si>
  <si>
    <t>c. Allowance For Bad Debt</t>
  </si>
  <si>
    <t>d. Contractual Allowance</t>
  </si>
  <si>
    <t>e. Charity Care</t>
  </si>
  <si>
    <t>2. EXPENSES</t>
  </si>
  <si>
    <t>3. INCOME</t>
  </si>
  <si>
    <t>c. Income Taxes</t>
  </si>
  <si>
    <t>4. PATIENT MIX</t>
  </si>
  <si>
    <t>TABLE I. STATISTICAL PROJECTIONS - NEW FACILITY OR SERVICE</t>
  </si>
  <si>
    <t>TABLE J. REVENUES &amp; EXPENSES, UNINFLATED - NEW FACILITY OR SERVICE</t>
  </si>
  <si>
    <t>TABLE K. REVENUES &amp; EXPENSES, INFLATED - NEW FACILITY OR SERVICE</t>
  </si>
  <si>
    <t>Table L</t>
  </si>
  <si>
    <t>Net Patient Services Revenue</t>
  </si>
  <si>
    <t>f. Other Operating Revenues (Specify)</t>
  </si>
  <si>
    <t>TABLE A. PHYSICAL BED CAPACITY BEFORE AND AFTER PROJECT</t>
  </si>
  <si>
    <t>TABLE C. CONSTRUCTION CHARACTERISTICS</t>
  </si>
  <si>
    <t>TABLE E. PROJECT BUDGET</t>
  </si>
  <si>
    <t>TABLE F. STATISTICAL PROJECTIONS - ENTIRE FACILITY</t>
  </si>
  <si>
    <t>TABLE G. REVENUES &amp; EXPENSES, UNINFLATED - ENTIRE FACILITY</t>
  </si>
  <si>
    <t>TABLE H. REVENUES &amp; EXPENSES, INFLATED - ENTIRE FACILITY</t>
  </si>
  <si>
    <t>Statistical Projections - New Facility or Service</t>
  </si>
  <si>
    <t>Construction Characteristics</t>
  </si>
  <si>
    <t>All applicants whose project impacts any nursing unit, regardless of project type or scope, must complete Table A.</t>
  </si>
  <si>
    <t>All applicants, regardless of project type or scope, must complete Table B for all departments and functional areas affected by the proposed project.</t>
  </si>
  <si>
    <t>All applicants proposing new construction or renovation must complete Table C.</t>
  </si>
  <si>
    <t>All applicants proposing new construction or renovation must complete Table D.</t>
  </si>
  <si>
    <t>All applicants, regardless of project type or scope, must complete Table E.</t>
  </si>
  <si>
    <t>All applicants, regardless of project type or scope, must complete Table L.</t>
  </si>
  <si>
    <t>CURRENT ENTIRE FACILITY</t>
  </si>
  <si>
    <t>OTHER EXPECTED CHANGES IN OPERATIONS THROUGH THE LAST YEAR OF PROJECTION (CURRENT DOLLARS)</t>
  </si>
  <si>
    <t>PROJECTED CHANGES AS A RESULT OF THE PROPOSED PROJECT THROUGH THE LAST YEAR OF PROJECTION (CURRENT DOLLARS)</t>
  </si>
  <si>
    <t>FTEs</t>
  </si>
  <si>
    <t>Hospital Service</t>
  </si>
  <si>
    <t xml:space="preserve">Existing facility applicants must complete Table G. The projected revenues and expenses in Table G should be consistent with the volume projections in Table F. </t>
  </si>
  <si>
    <t xml:space="preserve">Existing facility applicants must complete Table H. The projected revenues and expenses in H should be consistent with the projections in Tables F and G. </t>
  </si>
  <si>
    <t>Existing facility applicants must complete Table F. All applicants who complete this table must also complete Tables G and H.</t>
  </si>
  <si>
    <t xml:space="preserve">             Normal Site Preparation</t>
  </si>
  <si>
    <t>h.  Other (Specify/add rows of needed)</t>
  </si>
  <si>
    <t>h. Other (Specify/add rows of needed)</t>
  </si>
  <si>
    <t>TOTAL DISCHARGES</t>
  </si>
  <si>
    <t>e.  Other (Specify/add rows of needed)</t>
  </si>
  <si>
    <t>3. AVERAGE LENGTH OF STAY (patient days divided by discharges)</t>
  </si>
  <si>
    <t>j. Other Expenses (Specify/add rows if needed)</t>
  </si>
  <si>
    <t>*The combined total site and offsite cost included and excluded from Marshall Valuation Service should typically equal the estimated site preparation cost reported in Application Part II, Project Budget (see Table E. Project Budget).  If these numbers are not equal, please reconcile the numbers in an explanation in an attachment to the application.</t>
  </si>
  <si>
    <r>
      <t xml:space="preserve">Support Staff </t>
    </r>
    <r>
      <rPr>
        <i/>
        <sz val="10"/>
        <rFont val="Arial"/>
        <family val="2"/>
      </rPr>
      <t>(List general categories, add rows if needed)</t>
    </r>
  </si>
  <si>
    <r>
      <t xml:space="preserve">Direct Care Staff </t>
    </r>
    <r>
      <rPr>
        <i/>
        <sz val="10"/>
        <rFont val="Arial"/>
        <family val="2"/>
      </rPr>
      <t>(List general categories, add rows if needed)</t>
    </r>
  </si>
  <si>
    <r>
      <t>Administration</t>
    </r>
    <r>
      <rPr>
        <i/>
        <sz val="10"/>
        <rFont val="Arial"/>
        <family val="2"/>
      </rPr>
      <t xml:space="preserve"> (List general categories, add rows if needed)</t>
    </r>
  </si>
  <si>
    <r>
      <t xml:space="preserve">Administration </t>
    </r>
    <r>
      <rPr>
        <i/>
        <sz val="10"/>
        <rFont val="Arial"/>
        <family val="2"/>
      </rPr>
      <t>(List general categories, add rows if needed)</t>
    </r>
  </si>
  <si>
    <t>j. Other Expenses (Specify/add rows of needed)</t>
  </si>
  <si>
    <t>f. Other Operating Revenues (Specify/add rows of needed)</t>
  </si>
  <si>
    <t>f. Other Operating Revenues (Specify/add rows if needed)</t>
  </si>
  <si>
    <r>
      <rPr>
        <i/>
        <u/>
        <sz val="10"/>
        <rFont val="Arial"/>
        <family val="2"/>
      </rPr>
      <t>INSTRUCTION</t>
    </r>
    <r>
      <rPr>
        <i/>
        <sz val="10"/>
        <rFont val="Arial"/>
        <family val="2"/>
      </rPr>
      <t>: Add or delete rows if necessary. See additional instruction in the column to the right of the table.</t>
    </r>
  </si>
  <si>
    <t>SITE PREPARATION COSTS</t>
  </si>
  <si>
    <t>OFFSITE COSTS</t>
  </si>
  <si>
    <t>b. Non-Operating Income</t>
  </si>
  <si>
    <t>TABLE B. DEPARTMENTAL GROSS SQUARE FEET AFFECTED BY PROPOSED PROJECT</t>
  </si>
  <si>
    <r>
      <t xml:space="preserve"> Other </t>
    </r>
    <r>
      <rPr>
        <i/>
        <sz val="10"/>
        <rFont val="Arial"/>
        <family val="2"/>
      </rPr>
      <t>(Specify/add rows if needed)</t>
    </r>
  </si>
  <si>
    <t>TABLE D. ONSITE AND OFFSITE COSTS INCLUDED AND EXCLUDED IN MARSHALL VALUATION COSTS</t>
  </si>
  <si>
    <t>Site and Infrastructure</t>
  </si>
  <si>
    <t xml:space="preserve"> ** Services included in the reporting of the “Observation Center”, direct expenses incurred in providing bedside care to observation patients; furnished by the hospital on the hospital’s premises, including use of a bed and periodic monitoring by the hospital’s nursing or other staff, in order to determine the need for a possible admission to the hospitals as an inpatient. Such services must be ordered and documented in writing, given by a medical practitioner; may or may not be provided in a distinct area of the hospital.  </t>
  </si>
  <si>
    <t>Site and Offsite Costs Included and Excluded in Marshall Valuation Costs</t>
  </si>
  <si>
    <t>e. Other (Specify/add rows of needed)</t>
  </si>
  <si>
    <t xml:space="preserve">Total Cost </t>
  </si>
  <si>
    <t xml:space="preserve">Applicants who propose to establish a new facility, existing facility applicants who propose a new service, and applicants who are directed by MHCC staff must complete Table I. All applicants who complete this table must also complete Tables J and K. </t>
  </si>
  <si>
    <t xml:space="preserve">Applicants who propose to establish a new facility and existing facility applicants who propose a new service and any other applicant that completes a Table I must complete Table K. The projected revenues and expenses in Table K should be consistent with the projections in Tables I and J.   </t>
  </si>
  <si>
    <t xml:space="preserve">Applicants who propose to establish a new facility and existing facility applicants who propose a new service and any other applicant who completes a Table I must complete Table J. The projected revenues and expenses in Table J should be consistent with the volume projections in Table I.   </t>
  </si>
  <si>
    <r>
      <rPr>
        <i/>
        <u/>
        <sz val="10"/>
        <rFont val="Arial"/>
        <family val="2"/>
      </rPr>
      <t>INSTRUCTION</t>
    </r>
    <r>
      <rPr>
        <i/>
        <sz val="10"/>
        <rFont val="Arial"/>
        <family val="2"/>
      </rPr>
      <t>: If project includes non-hospital space structures (e.g., parking garges, medical office buildings, or energy plants), complete an additional Table C for each structure.</t>
    </r>
  </si>
  <si>
    <t>Total Linear Feet</t>
  </si>
  <si>
    <t>Average Linear Feet</t>
  </si>
  <si>
    <t>Average Wall Height</t>
  </si>
  <si>
    <t>Average Square Feet</t>
  </si>
  <si>
    <t>Square Feet Covered</t>
  </si>
  <si>
    <r>
      <rPr>
        <i/>
        <u/>
        <sz val="10"/>
        <rFont val="Arial"/>
        <family val="2"/>
      </rPr>
      <t>INSTRUCTION</t>
    </r>
    <r>
      <rPr>
        <i/>
        <sz val="10"/>
        <rFont val="Arial"/>
        <family val="2"/>
      </rPr>
      <t>: If project includes non-hospital space structures (e.g., parking garges, medical office buildings, or energy plants), complete an additional Table D for each structure.</t>
    </r>
  </si>
  <si>
    <t xml:space="preserve">             Utilities from Structure to Lot Line</t>
  </si>
  <si>
    <t>Philanthropy (to date and expected)</t>
  </si>
  <si>
    <t>Hospital Building</t>
  </si>
  <si>
    <t>Other Structure</t>
  </si>
  <si>
    <t>Name of Applicant:</t>
  </si>
  <si>
    <t>Date of Submission:</t>
  </si>
  <si>
    <t xml:space="preserve">Applicants should follow additional instructions included at the top of each of the following worksheets. Please ensure all green fields (see above) are filled. </t>
  </si>
  <si>
    <t xml:space="preserve">    After Project Completion</t>
  </si>
  <si>
    <t xml:space="preserve">                      Before the Project</t>
  </si>
  <si>
    <t>Type of HVAC System for proposed project</t>
  </si>
  <si>
    <t>Type of Exterior Walls for proposed project</t>
  </si>
  <si>
    <t>List Number</t>
  </si>
  <si>
    <t>Describe Type</t>
  </si>
  <si>
    <t>Other</t>
  </si>
  <si>
    <t>TOTAL AVERAGE LENGTH OF STAY</t>
  </si>
  <si>
    <t>PROJECTED ENTIRE FACILITY THROUGH THE LAST YEAR OF PROJECTION (CURRENT DOLLARS) *</t>
  </si>
  <si>
    <t xml:space="preserve">Projected Years (ending at least two years after project completion and full occupancy) Include additional years, if needed in order to be consistent with Tables G and H.  </t>
  </si>
  <si>
    <t xml:space="preserve">Projected Years (ending at least two years after project completion and full occupancy) Add columns if needed in order to document that the hospital will generate excess revenues over total expenses consistent with the Financial Feasibility standard.  </t>
  </si>
  <si>
    <t xml:space="preserve">Projected Years (ending at least two years after project completion and full occupancy) Include additional years, if needed in order to be consistent with Tables J and K.  </t>
  </si>
  <si>
    <t xml:space="preserve">Projected Years (ending at least two years after project completion and full occupancy) Add years, if needed in order to document that the hospital will generate excess revenues over total expenses consistent with the Financial Feasibility standard.  </t>
  </si>
  <si>
    <t>Work Force Information</t>
  </si>
  <si>
    <t>Based on Physical Capacity</t>
  </si>
  <si>
    <t>Semi-Private</t>
  </si>
  <si>
    <t>Total Rooms</t>
  </si>
  <si>
    <t>Physical Capacity</t>
  </si>
  <si>
    <t>General Medical/ Surgical*</t>
  </si>
  <si>
    <t xml:space="preserve">** Include services included in the reporting of the “Observation Center”. Service furnished by the hospital on the hospital's promise, including use of a bed and periodic monitoring by the hospital's nursing or other staff, which are reasonable and necessary to determine the need for a possible admission to the hospital as an inpatient; Must be ordered and documented in writing, given by a medical practitioner. </t>
  </si>
  <si>
    <t>.</t>
  </si>
  <si>
    <r>
      <t xml:space="preserve">5.  OCCUPANCY PERCENTAGE </t>
    </r>
    <r>
      <rPr>
        <b/>
        <i/>
        <sz val="9"/>
        <rFont val="Arial"/>
        <family val="2"/>
      </rPr>
      <t xml:space="preserve">*IMPORTANT NOTE: </t>
    </r>
    <r>
      <rPr>
        <i/>
        <sz val="9"/>
        <rFont val="Arial"/>
        <family val="2"/>
      </rPr>
      <t>Leap year formulas should be changed by applicant to reflect 366 days per year.</t>
    </r>
  </si>
  <si>
    <r>
      <t>5.  OCCUPANCY PERCENTAGE</t>
    </r>
    <r>
      <rPr>
        <b/>
        <i/>
        <sz val="8"/>
        <rFont val="Arial"/>
        <family val="2"/>
      </rPr>
      <t xml:space="preserve"> *IMPORTANT NOTE: </t>
    </r>
    <r>
      <rPr>
        <i/>
        <sz val="8"/>
        <rFont val="Arial"/>
        <family val="2"/>
      </rPr>
      <t>Leap year formulas should be changed by applicant to reflect 366 days per year.</t>
    </r>
  </si>
  <si>
    <r>
      <rPr>
        <i/>
        <u/>
        <sz val="9"/>
        <rFont val="Arial"/>
        <family val="2"/>
      </rPr>
      <t>INSTRUCTION</t>
    </r>
    <r>
      <rPr>
        <i/>
        <sz val="9"/>
        <rFont val="Arial"/>
        <family val="2"/>
      </rPr>
      <t xml:space="preserve">: After consulting with Commission Staff, complete this table for the new facility or service (the proposed project). Table J should reflect current dollars (no inflation). Projected revenues and expenses should be consistent with the projections in Table I and with the costs of Manpower listed in Table L. Manpower. Indicate on the table if the reporting period is Calendar Year (CY) or Fiscal Year (FY). In an attachment to the application, provide an explanation or basis for the projections and specify all assumptions used. Applicants must explain why the assumptions are reasonable. Specify the sources of non-operating income. </t>
    </r>
  </si>
  <si>
    <r>
      <rPr>
        <i/>
        <u/>
        <sz val="9"/>
        <rFont val="Arial"/>
        <family val="2"/>
      </rPr>
      <t>INSTRUCTION</t>
    </r>
    <r>
      <rPr>
        <i/>
        <sz val="9"/>
        <rFont val="Arial"/>
        <family val="2"/>
      </rPr>
      <t>: After consulting with Commission Staff, complete this table for the new facility or service (the proposed project). Table K should reflect inflation. Projected revenues and expenses should be consistent with the projections in Table I. Indicate on the table if the reporting period is Calendar Year (CY) or Fiscal Year (FY). In an attachment to the application, provide an explanation or basis for the projections and specify all assumptions used. Applicants must explain why the assumptions are reasonable.</t>
    </r>
  </si>
  <si>
    <r>
      <t>Other</t>
    </r>
    <r>
      <rPr>
        <i/>
        <sz val="9"/>
        <rFont val="Arial"/>
        <family val="2"/>
      </rPr>
      <t xml:space="preserve"> (Specify/add rows if needed)</t>
    </r>
  </si>
  <si>
    <r>
      <t xml:space="preserve">Other </t>
    </r>
    <r>
      <rPr>
        <b/>
        <i/>
        <sz val="9"/>
        <rFont val="Arial"/>
        <family val="2"/>
      </rPr>
      <t>(Specify/add rows if needed)</t>
    </r>
  </si>
  <si>
    <t>* Describe the terms of the lease(s) below, including information on the fair market value of the item(s), and the number of years, annual cost, and the interest rate for the lease.</t>
  </si>
  <si>
    <r>
      <t xml:space="preserve">Total Cost </t>
    </r>
    <r>
      <rPr>
        <i/>
        <sz val="9"/>
        <rFont val="Arial"/>
        <family val="2"/>
      </rPr>
      <t>(should be consistent with projections in Table G)</t>
    </r>
  </si>
  <si>
    <r>
      <t xml:space="preserve">Total Cost </t>
    </r>
    <r>
      <rPr>
        <i/>
        <sz val="9"/>
        <rFont val="Arial"/>
        <family val="2"/>
      </rPr>
      <t>(should be consistent with projections in Table G, if submitted).</t>
    </r>
  </si>
  <si>
    <t>Licensed Beds: 7/1/201_</t>
  </si>
  <si>
    <t>Location (Floor/ Wing)*</t>
  </si>
  <si>
    <t>CON Application Assistance</t>
  </si>
  <si>
    <t>c</t>
  </si>
  <si>
    <r>
      <t xml:space="preserve">Other </t>
    </r>
    <r>
      <rPr>
        <i/>
        <sz val="9"/>
        <rFont val="Arial"/>
        <family val="2"/>
      </rPr>
      <t>(Specify/add rows if needed)</t>
    </r>
  </si>
  <si>
    <t>Non-CON Consulting Fees</t>
  </si>
  <si>
    <r>
      <rPr>
        <i/>
        <u/>
        <sz val="8"/>
        <rFont val="Arial"/>
        <family val="2"/>
      </rPr>
      <t>NOTE</t>
    </r>
    <r>
      <rPr>
        <i/>
        <sz val="8"/>
        <rFont val="Arial"/>
        <family val="2"/>
      </rPr>
      <t>: Inflation should only be included in the Inflation allowance line A.1.e. The value of donated land for the project should be included on Line A.1.d as a use of funds and on line B.8 as a source of funds</t>
    </r>
  </si>
  <si>
    <t>f</t>
  </si>
  <si>
    <r>
      <rPr>
        <i/>
        <u/>
        <sz val="8.5"/>
        <rFont val="Arial"/>
        <family val="2"/>
      </rPr>
      <t>INSTRUCTION</t>
    </r>
    <r>
      <rPr>
        <i/>
        <sz val="8.5"/>
        <rFont val="Arial"/>
        <family val="2"/>
      </rPr>
      <t>: Estimates for Capital Costs (1.a-e), Financing Costs and Other Cash Requirements (2.a-g), and Working Capital Startup Costs (3) must reflect current costs as of the date of application and include all costs for construction and renovation. Explain the basis for construction cost estimates, renovation cost estimates, contingencies, interest during construction period, and inflation in an attachment to the application.</t>
    </r>
  </si>
  <si>
    <t xml:space="preserve">c1. Legal Fees </t>
  </si>
  <si>
    <t>c2. Other (Specify/add rows if needed)</t>
  </si>
  <si>
    <t>d1. Legal Fees</t>
  </si>
  <si>
    <t>d2. Other (Specify/add rows if needed)</t>
  </si>
  <si>
    <r>
      <rPr>
        <i/>
        <u/>
        <sz val="9"/>
        <rFont val="Arial"/>
        <family val="2"/>
      </rPr>
      <t>INSTRUCTION</t>
    </r>
    <r>
      <rPr>
        <i/>
        <sz val="9"/>
        <rFont val="Arial"/>
        <family val="2"/>
      </rPr>
      <t xml:space="preserve">: Complete this table for the entire facility, including the proposed project. Table H should reflect inflation. Projected revenues and expenses should be consistent with the projections in Table F. Indicate on the table if the reporting period is Calendar Year (CY) or Fiscal Year (FY). In an attachment to the application, provide an explanation or basis for the projections and specify all assumptions used. Applicants must explain why the assumptions are reasonable. </t>
    </r>
  </si>
  <si>
    <t>INSTRUCTIONS: Identify the location of each nursing unit (add or delete rows if necessary) and specify the room and bed count before and after the project in accordance with the definition of physical capacity noted below. Applicants should add columns and recalculate formulas to address rooms with 3 and 4 bed capacity. NOTE: Physical capacity is the total number of beds that could be physically set up in space without significant renovations. This should be the maximum operating capacity under normal, non-emergency circumstances and is a physical count of bed capacity, rather than a measure of staffing capacity. A room with two headwalls and two sets of gasses should be counted as having capacity for two beds, even if it is typically set up and operated with only one bed. A room with one headwall and one set of gasses is counted as a private room, even if it is large enough from a square footage perspective to be used as a semi-private room, since renovation/construction would be required to convert it to semi-private use.  If the hospital operates patient rooms that contain no headwalls or a single headwall, but are normally used to accommodate one or more than one patient (e.g., for psychiatric patients), the physical capacity of such rooms should be counted as they are currently used.</t>
  </si>
  <si>
    <r>
      <rPr>
        <i/>
        <u/>
        <sz val="9"/>
        <rFont val="Arial"/>
        <family val="2"/>
      </rPr>
      <t>INSTRUCTION</t>
    </r>
    <r>
      <rPr>
        <i/>
        <sz val="9"/>
        <rFont val="Arial"/>
        <family val="2"/>
      </rPr>
      <t xml:space="preserve">: Complete this table for the entire facility, including the proposed project. Indicate on the table if the reporting period is Calendar Year (CY) or Fiscal Year (FY). For sections 4 &amp; 5, the number of beds and occupancy percentage should be reported on the basis of licensed beds. In an attachment to the application, provide an explanation or basis for the projections and specify all assumptions used. Applicants must explain why the assumptions are reasonable. </t>
    </r>
  </si>
  <si>
    <r>
      <rPr>
        <i/>
        <u/>
        <sz val="9"/>
        <rFont val="Arial"/>
        <family val="2"/>
      </rPr>
      <t>INSTRUCTION</t>
    </r>
    <r>
      <rPr>
        <i/>
        <sz val="9"/>
        <rFont val="Arial"/>
        <family val="2"/>
      </rPr>
      <t xml:space="preserve">: Complete this table for the entire facility, including the proposed project. Table G should reflect current dollars (no inflation). Projected revenues and expenses should be consistent with the projections in Table F and with the costs of Manpower listed in Table L. Manpower. Indicate on the table if the reporting period is Calendar Year (CY) or Fiscal Year (FY). In an attachment to the application, provide an explanation or basis for the projections and specify all assumptions used. Applicants must explain why the assumptions are reasonable. Specify the sources of non-operating income. </t>
    </r>
  </si>
  <si>
    <r>
      <rPr>
        <i/>
        <u/>
        <sz val="8"/>
        <rFont val="Arial"/>
        <family val="2"/>
      </rPr>
      <t>INSTRUCTION</t>
    </r>
    <r>
      <rPr>
        <i/>
        <sz val="8"/>
        <rFont val="Arial"/>
        <family val="2"/>
      </rPr>
      <t xml:space="preserve">: After consulting with Commission Staff, complete this table for the new facility or service (the proposed project). Indicate on the table if the reporting period is Calendar Year (CY) or Fiscal Year (FY). For sections 4 &amp; 5, the number of beds and occupancy percentage should be reported on the basis of licensed beds. In an attachment to the application, provide an explanation or basis for the projections and specify all assumptions used. Applicants must explain why the assumptions are reasonable. </t>
    </r>
  </si>
  <si>
    <r>
      <rPr>
        <i/>
        <u/>
        <sz val="8"/>
        <rFont val="Arial"/>
        <family val="2"/>
      </rPr>
      <t>INSTRUCTION</t>
    </r>
    <r>
      <rPr>
        <i/>
        <sz val="8"/>
        <rFont val="Arial"/>
        <family val="2"/>
      </rPr>
      <t xml:space="preserve">: List the facility's existing staffing and changes required by this project. Include all major job categories under each heading provided in the table. The number of Full Time Equivalents (FTEs) should be calculated on the basis of 2,080 paid hours per year equals one FTE. In an attachment to the application, explain any factor used in converting paid hours to worked hours.  Please ensure that the projections in this table are consistent with expenses provided in uninflated projections in Tables F and G. </t>
    </r>
  </si>
  <si>
    <t>TABLE L. WORKFORCE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</si>
</sst>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164" formatCode="&quot;$&quot;#,##0"/>
    <numFmt numFmtId="165" formatCode="0.0%"/>
    <numFmt numFmtId="166" formatCode="#,##0.0"/>
  </numFmts>
  <fonts count="26" x14ac:knownFonts="1">
    <font>
      <sz val="10"/>
      <name val="Arial"/>
    </font>
    <font>
      <sz val="10"/>
      <name val="Arial"/>
      <family val="2"/>
    </font>
    <font>
      <sz val="10"/>
      <name val="Arial"/>
      <family val="2"/>
    </font>
    <font>
      <b/>
      <sz val="10"/>
      <name val="Arial"/>
      <family val="2"/>
    </font>
    <font>
      <b/>
      <u/>
      <sz val="10"/>
      <name val="Arial"/>
      <family val="2"/>
    </font>
    <font>
      <sz val="9"/>
      <name val="Arial"/>
      <family val="2"/>
    </font>
    <font>
      <i/>
      <sz val="10"/>
      <name val="Arial"/>
      <family val="2"/>
    </font>
    <font>
      <sz val="11"/>
      <name val="Arial"/>
      <family val="2"/>
    </font>
    <font>
      <b/>
      <i/>
      <sz val="10"/>
      <name val="Arial"/>
      <family val="2"/>
    </font>
    <font>
      <i/>
      <u/>
      <sz val="10"/>
      <name val="Arial"/>
      <family val="2"/>
    </font>
    <font>
      <sz val="2"/>
      <name val="Arial"/>
      <family val="2"/>
    </font>
    <font>
      <b/>
      <sz val="1"/>
      <name val="Arial"/>
      <family val="2"/>
    </font>
    <font>
      <sz val="1"/>
      <name val="Arial"/>
      <family val="2"/>
    </font>
    <font>
      <b/>
      <u/>
      <sz val="9"/>
      <name val="Arial"/>
      <family val="2"/>
    </font>
    <font>
      <b/>
      <sz val="9"/>
      <name val="Arial"/>
      <family val="2"/>
    </font>
    <font>
      <i/>
      <sz val="9"/>
      <name val="Arial"/>
      <family val="2"/>
    </font>
    <font>
      <b/>
      <i/>
      <sz val="9"/>
      <name val="Arial"/>
      <family val="2"/>
    </font>
    <font>
      <i/>
      <u/>
      <sz val="9"/>
      <name val="Arial"/>
      <family val="2"/>
    </font>
    <font>
      <i/>
      <sz val="8"/>
      <name val="Arial"/>
      <family val="2"/>
    </font>
    <font>
      <i/>
      <u/>
      <sz val="8"/>
      <name val="Arial"/>
      <family val="2"/>
    </font>
    <font>
      <sz val="8"/>
      <name val="Arial"/>
      <family val="2"/>
    </font>
    <font>
      <b/>
      <sz val="8"/>
      <name val="Arial"/>
      <family val="2"/>
    </font>
    <font>
      <b/>
      <i/>
      <sz val="8"/>
      <name val="Arial"/>
      <family val="2"/>
    </font>
    <font>
      <i/>
      <sz val="8.5"/>
      <name val="Arial"/>
      <family val="2"/>
    </font>
    <font>
      <i/>
      <u/>
      <sz val="8.5"/>
      <name val="Arial"/>
      <family val="2"/>
    </font>
    <font>
      <sz val="8.5"/>
      <name val="Arial"/>
      <family val="2"/>
    </font>
  </fonts>
  <fills count="10">
    <fill>
      <patternFill patternType="none"/>
    </fill>
    <fill>
      <patternFill patternType="gray125"/>
    </fill>
    <fill>
      <patternFill patternType="solid">
        <fgColor theme="6" tint="0.39997558519241921"/>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1"/>
        <bgColor indexed="64"/>
      </patternFill>
    </fill>
    <fill>
      <patternFill patternType="solid">
        <fgColor theme="6" tint="0.39994506668294322"/>
        <bgColor indexed="64"/>
      </patternFill>
    </fill>
    <fill>
      <patternFill patternType="solid">
        <fgColor theme="0"/>
        <bgColor indexed="64"/>
      </patternFill>
    </fill>
    <fill>
      <patternFill patternType="solid">
        <fgColor rgb="FFFFFF00"/>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theme="0"/>
      </right>
      <top style="medium">
        <color indexed="64"/>
      </top>
      <bottom style="medium">
        <color indexed="64"/>
      </bottom>
      <diagonal/>
    </border>
    <border>
      <left style="medium">
        <color theme="0"/>
      </left>
      <right style="medium">
        <color theme="0"/>
      </right>
      <top style="medium">
        <color indexed="64"/>
      </top>
      <bottom style="medium">
        <color indexed="64"/>
      </bottom>
      <diagonal/>
    </border>
    <border>
      <left style="medium">
        <color theme="0"/>
      </left>
      <right style="medium">
        <color indexed="64"/>
      </right>
      <top style="medium">
        <color indexed="64"/>
      </top>
      <bottom style="medium">
        <color indexed="64"/>
      </bottom>
      <diagonal/>
    </border>
    <border>
      <left/>
      <right/>
      <top/>
      <bottom style="thin">
        <color theme="0"/>
      </bottom>
      <diagonal/>
    </border>
    <border>
      <left style="medium">
        <color indexed="64"/>
      </left>
      <right style="medium">
        <color theme="0"/>
      </right>
      <top style="medium">
        <color indexed="64"/>
      </top>
      <bottom style="thin">
        <color indexed="64"/>
      </bottom>
      <diagonal/>
    </border>
    <border>
      <left style="medium">
        <color theme="0"/>
      </left>
      <right style="medium">
        <color theme="0"/>
      </right>
      <top style="medium">
        <color indexed="64"/>
      </top>
      <bottom style="thin">
        <color indexed="64"/>
      </bottom>
      <diagonal/>
    </border>
    <border>
      <left style="medium">
        <color theme="0"/>
      </left>
      <right style="medium">
        <color indexed="64"/>
      </right>
      <top style="medium">
        <color indexed="64"/>
      </top>
      <bottom style="thin">
        <color indexed="64"/>
      </bottom>
      <diagonal/>
    </border>
    <border>
      <left style="medium">
        <color indexed="64"/>
      </left>
      <right style="medium">
        <color auto="1"/>
      </right>
      <top style="medium">
        <color indexed="64"/>
      </top>
      <bottom style="medium">
        <color theme="0"/>
      </bottom>
      <diagonal/>
    </border>
    <border>
      <left style="medium">
        <color indexed="64"/>
      </left>
      <right style="medium">
        <color auto="1"/>
      </right>
      <top style="medium">
        <color theme="0"/>
      </top>
      <bottom style="medium">
        <color indexed="64"/>
      </bottom>
      <diagonal/>
    </border>
    <border>
      <left style="medium">
        <color indexed="64"/>
      </left>
      <right/>
      <top style="medium">
        <color indexed="64"/>
      </top>
      <bottom style="medium">
        <color theme="0"/>
      </bottom>
      <diagonal/>
    </border>
    <border>
      <left/>
      <right/>
      <top style="medium">
        <color theme="0"/>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medium">
        <color indexed="64"/>
      </left>
      <right style="medium">
        <color auto="1"/>
      </right>
      <top/>
      <bottom/>
      <diagonal/>
    </border>
    <border>
      <left style="medium">
        <color auto="1"/>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632">
    <xf numFmtId="0" fontId="0" fillId="0" borderId="0" xfId="0"/>
    <xf numFmtId="0" fontId="3" fillId="0" borderId="0" xfId="0" applyFont="1"/>
    <xf numFmtId="0" fontId="5" fillId="0" borderId="0" xfId="0" applyFont="1"/>
    <xf numFmtId="0" fontId="3" fillId="0" borderId="14" xfId="0" applyFont="1" applyBorder="1"/>
    <xf numFmtId="0" fontId="3" fillId="0" borderId="19" xfId="0" applyFont="1" applyBorder="1" applyAlignment="1">
      <alignment wrapText="1"/>
    </xf>
    <xf numFmtId="0" fontId="2" fillId="0" borderId="9" xfId="0" applyFont="1" applyBorder="1" applyAlignment="1">
      <alignment wrapText="1"/>
    </xf>
    <xf numFmtId="0" fontId="2" fillId="0" borderId="17" xfId="0" applyFont="1" applyBorder="1" applyAlignment="1">
      <alignment wrapText="1"/>
    </xf>
    <xf numFmtId="0" fontId="3" fillId="0" borderId="28" xfId="0" applyFont="1" applyBorder="1" applyAlignment="1">
      <alignment wrapText="1"/>
    </xf>
    <xf numFmtId="0" fontId="3" fillId="0" borderId="31" xfId="0" applyFont="1" applyBorder="1" applyAlignment="1">
      <alignment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7"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wrapText="1"/>
    </xf>
    <xf numFmtId="0" fontId="0" fillId="0" borderId="0" xfId="0" applyProtection="1">
      <protection locked="0"/>
    </xf>
    <xf numFmtId="0" fontId="3" fillId="2" borderId="1" xfId="0" applyFont="1" applyFill="1" applyBorder="1" applyAlignment="1" applyProtection="1">
      <alignment horizontal="center" vertical="center"/>
      <protection locked="0"/>
    </xf>
    <xf numFmtId="0" fontId="3" fillId="2" borderId="25"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0" borderId="24"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2" borderId="4"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protection locked="0"/>
    </xf>
    <xf numFmtId="0" fontId="3" fillId="6" borderId="12" xfId="0" applyFont="1" applyFill="1" applyBorder="1" applyAlignment="1">
      <alignment horizontal="center"/>
    </xf>
    <xf numFmtId="0" fontId="2" fillId="0" borderId="1"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1" xfId="0" applyFont="1" applyBorder="1" applyAlignment="1" applyProtection="1">
      <alignment horizontal="center"/>
      <protection locked="0"/>
    </xf>
    <xf numFmtId="0" fontId="3" fillId="0" borderId="1" xfId="0" applyFont="1" applyBorder="1" applyAlignment="1" applyProtection="1">
      <alignment horizontal="center" vertical="center"/>
      <protection locked="0"/>
    </xf>
    <xf numFmtId="0" fontId="3" fillId="0" borderId="0" xfId="0" applyFont="1" applyProtection="1">
      <protection locked="0"/>
    </xf>
    <xf numFmtId="0" fontId="2" fillId="0" borderId="0" xfId="0" applyFont="1" applyProtection="1">
      <protection locked="0"/>
    </xf>
    <xf numFmtId="0" fontId="8" fillId="0" borderId="0" xfId="0" applyFont="1" applyProtection="1">
      <protection locked="0"/>
    </xf>
    <xf numFmtId="0" fontId="3" fillId="0" borderId="24" xfId="0" applyFont="1" applyBorder="1" applyAlignment="1" applyProtection="1">
      <alignment horizontal="right" vertical="center" wrapText="1"/>
      <protection locked="0"/>
    </xf>
    <xf numFmtId="0" fontId="3" fillId="6" borderId="12" xfId="0" applyFont="1" applyFill="1" applyBorder="1" applyAlignment="1" applyProtection="1">
      <alignment horizontal="center"/>
      <protection locked="0"/>
    </xf>
    <xf numFmtId="0" fontId="10" fillId="0" borderId="0" xfId="0" applyFont="1"/>
    <xf numFmtId="0" fontId="11" fillId="0" borderId="0" xfId="0" applyFont="1" applyAlignment="1">
      <alignment horizontal="left" vertical="center"/>
    </xf>
    <xf numFmtId="0" fontId="12" fillId="0" borderId="0" xfId="0" applyFont="1"/>
    <xf numFmtId="0" fontId="13" fillId="3" borderId="0" xfId="0" applyFont="1" applyFill="1" applyAlignment="1">
      <alignment horizontal="center" vertical="center"/>
    </xf>
    <xf numFmtId="0" fontId="13" fillId="3" borderId="0" xfId="0" applyFont="1" applyFill="1" applyAlignment="1">
      <alignment horizontal="center" vertical="center" wrapText="1"/>
    </xf>
    <xf numFmtId="0" fontId="14" fillId="5" borderId="0" xfId="0" applyFont="1" applyFill="1" applyAlignment="1">
      <alignment horizontal="left" vertical="center"/>
    </xf>
    <xf numFmtId="0" fontId="14" fillId="4" borderId="0" xfId="0" applyFont="1" applyFill="1" applyAlignment="1">
      <alignment horizontal="left" vertical="center"/>
    </xf>
    <xf numFmtId="0" fontId="14" fillId="3" borderId="0" xfId="0" applyFont="1" applyFill="1" applyAlignment="1">
      <alignment horizontal="left" vertical="center"/>
    </xf>
    <xf numFmtId="0" fontId="14" fillId="3" borderId="0" xfId="0" applyFont="1" applyFill="1" applyAlignment="1">
      <alignment vertical="center"/>
    </xf>
    <xf numFmtId="0" fontId="5" fillId="0" borderId="0" xfId="0" applyFont="1" applyAlignment="1">
      <alignment vertical="center"/>
    </xf>
    <xf numFmtId="0" fontId="0" fillId="0" borderId="0" xfId="0" applyAlignment="1">
      <alignment horizontal="center" vertical="center"/>
    </xf>
    <xf numFmtId="0" fontId="15" fillId="0" borderId="0" xfId="0" applyFont="1" applyAlignment="1">
      <alignment wrapText="1"/>
    </xf>
    <xf numFmtId="0" fontId="15" fillId="0" borderId="0" xfId="0" applyFont="1" applyAlignment="1">
      <alignment horizontal="center" vertical="center" wrapText="1"/>
    </xf>
    <xf numFmtId="0" fontId="15" fillId="0" borderId="0" xfId="0" applyFont="1" applyAlignment="1" applyProtection="1">
      <alignment wrapText="1"/>
      <protection locked="0"/>
    </xf>
    <xf numFmtId="0" fontId="3" fillId="0" borderId="38" xfId="0" applyFont="1" applyBorder="1" applyAlignment="1" applyProtection="1">
      <alignment horizontal="left" vertical="center" wrapText="1"/>
      <protection locked="0"/>
    </xf>
    <xf numFmtId="0" fontId="8" fillId="0" borderId="26" xfId="0" applyFont="1" applyBorder="1" applyAlignment="1" applyProtection="1">
      <alignment vertical="center"/>
      <protection locked="0"/>
    </xf>
    <xf numFmtId="0" fontId="3" fillId="0" borderId="45" xfId="0" applyFont="1" applyBorder="1" applyAlignment="1">
      <alignment vertical="center"/>
    </xf>
    <xf numFmtId="0" fontId="3" fillId="0" borderId="21" xfId="0" applyFont="1" applyBorder="1" applyAlignment="1">
      <alignment vertical="center"/>
    </xf>
    <xf numFmtId="0" fontId="3" fillId="2" borderId="41" xfId="0" applyFont="1" applyFill="1" applyBorder="1" applyAlignment="1" applyProtection="1">
      <alignment vertical="center"/>
      <protection locked="0"/>
    </xf>
    <xf numFmtId="0" fontId="8" fillId="0" borderId="53" xfId="0" applyFont="1" applyBorder="1" applyAlignment="1" applyProtection="1">
      <alignment vertical="center"/>
      <protection locked="0"/>
    </xf>
    <xf numFmtId="0" fontId="3" fillId="0" borderId="41" xfId="0" applyFont="1" applyBorder="1" applyAlignment="1" applyProtection="1">
      <alignment horizontal="left" vertical="center" wrapText="1"/>
      <protection locked="0"/>
    </xf>
    <xf numFmtId="0" fontId="3" fillId="6" borderId="1" xfId="0" applyFont="1" applyFill="1" applyBorder="1" applyAlignment="1" applyProtection="1">
      <alignment horizontal="center"/>
      <protection locked="0"/>
    </xf>
    <xf numFmtId="0" fontId="5" fillId="0" borderId="0" xfId="0" applyFont="1" applyAlignment="1" applyProtection="1">
      <alignment vertical="center"/>
      <protection locked="0"/>
    </xf>
    <xf numFmtId="0" fontId="5" fillId="0" borderId="0" xfId="0" applyFont="1" applyAlignment="1" applyProtection="1">
      <alignment vertical="center" wrapText="1"/>
      <protection locked="0"/>
    </xf>
    <xf numFmtId="0" fontId="3" fillId="0" borderId="29"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3" fillId="0" borderId="30" xfId="0" applyFont="1" applyBorder="1" applyAlignment="1" applyProtection="1">
      <alignment horizontal="left" vertical="center"/>
      <protection locked="0"/>
    </xf>
    <xf numFmtId="0" fontId="0" fillId="0" borderId="39" xfId="0" applyBorder="1" applyProtection="1">
      <protection locked="0"/>
    </xf>
    <xf numFmtId="0" fontId="0" fillId="0" borderId="59" xfId="0" applyBorder="1" applyProtection="1">
      <protection locked="0"/>
    </xf>
    <xf numFmtId="0" fontId="0" fillId="0" borderId="60" xfId="0" applyBorder="1" applyProtection="1">
      <protection locked="0"/>
    </xf>
    <xf numFmtId="0" fontId="0" fillId="0" borderId="50" xfId="0" applyBorder="1" applyProtection="1">
      <protection locked="0"/>
    </xf>
    <xf numFmtId="0" fontId="3" fillId="0" borderId="24" xfId="0" applyFont="1" applyBorder="1"/>
    <xf numFmtId="0" fontId="3" fillId="0" borderId="25" xfId="0" applyFont="1" applyBorder="1"/>
    <xf numFmtId="0" fontId="3" fillId="0" borderId="53" xfId="0" applyFont="1" applyBorder="1" applyAlignment="1">
      <alignment horizontal="center" vertical="center"/>
    </xf>
    <xf numFmtId="0" fontId="3" fillId="0" borderId="55" xfId="0" applyFont="1" applyBorder="1" applyAlignment="1">
      <alignment horizontal="center" vertical="center"/>
    </xf>
    <xf numFmtId="0" fontId="14" fillId="3" borderId="0" xfId="0" applyFont="1" applyFill="1" applyAlignment="1">
      <alignment vertical="center" wrapText="1"/>
    </xf>
    <xf numFmtId="0" fontId="5" fillId="5" borderId="0" xfId="0" applyFont="1" applyFill="1" applyAlignment="1">
      <alignment vertical="center" wrapText="1"/>
    </xf>
    <xf numFmtId="0" fontId="12" fillId="0" borderId="0" xfId="0" applyFont="1" applyAlignment="1">
      <alignment vertical="center" wrapText="1"/>
    </xf>
    <xf numFmtId="0" fontId="5" fillId="4" borderId="0" xfId="0" applyFont="1" applyFill="1" applyAlignment="1">
      <alignment vertical="center" wrapText="1"/>
    </xf>
    <xf numFmtId="0" fontId="5" fillId="3" borderId="0" xfId="0" applyFont="1" applyFill="1" applyAlignment="1">
      <alignment vertical="center" wrapText="1"/>
    </xf>
    <xf numFmtId="0" fontId="10" fillId="0" borderId="0" xfId="0" applyFont="1" applyAlignment="1">
      <alignment vertical="center"/>
    </xf>
    <xf numFmtId="0" fontId="10" fillId="0" borderId="0" xfId="0" applyFont="1" applyAlignment="1">
      <alignment vertical="center" wrapText="1"/>
    </xf>
    <xf numFmtId="0" fontId="12" fillId="0" borderId="0" xfId="0" applyFont="1" applyAlignment="1">
      <alignment vertical="center"/>
    </xf>
    <xf numFmtId="0" fontId="5" fillId="0" borderId="0" xfId="0" applyFont="1" applyAlignment="1">
      <alignment vertical="center" wrapText="1"/>
    </xf>
    <xf numFmtId="3" fontId="3" fillId="0" borderId="35" xfId="0" applyNumberFormat="1" applyFont="1" applyBorder="1" applyAlignment="1" applyProtection="1">
      <alignment horizontal="right" vertical="center" wrapText="1"/>
      <protection locked="0"/>
    </xf>
    <xf numFmtId="3" fontId="3" fillId="0" borderId="22" xfId="0" applyNumberFormat="1" applyFont="1" applyBorder="1" applyAlignment="1" applyProtection="1">
      <alignment horizontal="right" vertical="center" wrapText="1"/>
      <protection locked="0"/>
    </xf>
    <xf numFmtId="3" fontId="3" fillId="2" borderId="23" xfId="0" applyNumberFormat="1" applyFont="1" applyFill="1" applyBorder="1" applyAlignment="1" applyProtection="1">
      <alignment horizontal="right" vertical="center" wrapText="1"/>
      <protection locked="0"/>
    </xf>
    <xf numFmtId="3" fontId="3" fillId="0" borderId="2" xfId="0" applyNumberFormat="1" applyFont="1" applyBorder="1" applyAlignment="1" applyProtection="1">
      <alignment horizontal="right" vertical="center" wrapText="1"/>
      <protection locked="0"/>
    </xf>
    <xf numFmtId="3" fontId="3" fillId="0" borderId="1" xfId="0" applyNumberFormat="1" applyFont="1" applyBorder="1" applyAlignment="1" applyProtection="1">
      <alignment horizontal="right" vertical="center" wrapText="1"/>
      <protection locked="0"/>
    </xf>
    <xf numFmtId="3" fontId="7" fillId="0" borderId="2" xfId="0" applyNumberFormat="1" applyFont="1" applyBorder="1" applyAlignment="1" applyProtection="1">
      <alignment horizontal="right" vertical="center" wrapText="1"/>
      <protection locked="0"/>
    </xf>
    <xf numFmtId="3" fontId="7" fillId="0" borderId="1" xfId="0" applyNumberFormat="1" applyFont="1" applyBorder="1" applyAlignment="1" applyProtection="1">
      <alignment horizontal="right" vertical="center" wrapText="1"/>
      <protection locked="0"/>
    </xf>
    <xf numFmtId="3" fontId="3" fillId="2" borderId="11" xfId="0" applyNumberFormat="1" applyFont="1" applyFill="1" applyBorder="1" applyProtection="1">
      <protection locked="0"/>
    </xf>
    <xf numFmtId="3" fontId="3" fillId="2" borderId="12" xfId="0" applyNumberFormat="1" applyFont="1" applyFill="1" applyBorder="1" applyProtection="1">
      <protection locked="0"/>
    </xf>
    <xf numFmtId="0" fontId="0" fillId="0" borderId="26" xfId="0" applyBorder="1" applyProtection="1">
      <protection locked="0"/>
    </xf>
    <xf numFmtId="0" fontId="0" fillId="0" borderId="27" xfId="0" applyBorder="1" applyProtection="1">
      <protection locked="0"/>
    </xf>
    <xf numFmtId="3" fontId="0" fillId="0" borderId="0" xfId="0" applyNumberFormat="1" applyAlignment="1">
      <alignment horizontal="center"/>
    </xf>
    <xf numFmtId="0" fontId="3" fillId="0" borderId="0" xfId="0" applyFont="1" applyAlignment="1">
      <alignment vertical="center"/>
    </xf>
    <xf numFmtId="0" fontId="0" fillId="0" borderId="0" xfId="0" applyAlignment="1">
      <alignment vertical="center"/>
    </xf>
    <xf numFmtId="3" fontId="5" fillId="0" borderId="0" xfId="0" applyNumberFormat="1" applyFont="1"/>
    <xf numFmtId="164" fontId="0" fillId="0" borderId="0" xfId="0" applyNumberFormat="1"/>
    <xf numFmtId="164" fontId="8" fillId="2" borderId="12" xfId="0" applyNumberFormat="1" applyFont="1" applyFill="1" applyBorder="1" applyAlignment="1" applyProtection="1">
      <alignment vertical="center"/>
      <protection locked="0"/>
    </xf>
    <xf numFmtId="164" fontId="3" fillId="6" borderId="37" xfId="0" applyNumberFormat="1" applyFont="1" applyFill="1" applyBorder="1" applyAlignment="1">
      <alignment vertical="center"/>
    </xf>
    <xf numFmtId="164" fontId="8" fillId="6" borderId="54" xfId="0" applyNumberFormat="1" applyFont="1" applyFill="1" applyBorder="1" applyAlignment="1">
      <alignment vertical="center"/>
    </xf>
    <xf numFmtId="164" fontId="8" fillId="2" borderId="54" xfId="0" applyNumberFormat="1" applyFont="1" applyFill="1" applyBorder="1" applyAlignment="1" applyProtection="1">
      <alignment vertical="center"/>
      <protection locked="0"/>
    </xf>
    <xf numFmtId="164" fontId="3" fillId="6" borderId="52" xfId="0" applyNumberFormat="1" applyFont="1" applyFill="1" applyBorder="1" applyAlignment="1">
      <alignment vertical="center"/>
    </xf>
    <xf numFmtId="166" fontId="0" fillId="0" borderId="0" xfId="0" applyNumberFormat="1"/>
    <xf numFmtId="166" fontId="8" fillId="2" borderId="12" xfId="0" applyNumberFormat="1" applyFont="1" applyFill="1" applyBorder="1" applyAlignment="1" applyProtection="1">
      <alignment vertical="center"/>
      <protection locked="0"/>
    </xf>
    <xf numFmtId="166" fontId="3" fillId="6" borderId="37" xfId="0" applyNumberFormat="1" applyFont="1" applyFill="1" applyBorder="1" applyAlignment="1">
      <alignment vertical="center"/>
    </xf>
    <xf numFmtId="166" fontId="8" fillId="2" borderId="54" xfId="0" applyNumberFormat="1" applyFont="1" applyFill="1" applyBorder="1" applyAlignment="1" applyProtection="1">
      <alignment vertical="center"/>
      <protection locked="0"/>
    </xf>
    <xf numFmtId="166" fontId="8" fillId="6" borderId="54" xfId="0" applyNumberFormat="1" applyFont="1" applyFill="1" applyBorder="1" applyAlignment="1">
      <alignment vertical="center"/>
    </xf>
    <xf numFmtId="166" fontId="3" fillId="6" borderId="36" xfId="0" applyNumberFormat="1" applyFont="1" applyFill="1" applyBorder="1" applyAlignment="1">
      <alignment vertical="center"/>
    </xf>
    <xf numFmtId="0" fontId="14" fillId="5" borderId="0" xfId="0" applyFont="1" applyFill="1" applyAlignment="1">
      <alignment vertical="center" wrapText="1"/>
    </xf>
    <xf numFmtId="0" fontId="11" fillId="0" borderId="0" xfId="0" applyFont="1" applyAlignment="1">
      <alignment vertical="center" wrapText="1"/>
    </xf>
    <xf numFmtId="0" fontId="14" fillId="4" borderId="0" xfId="0" applyFont="1" applyFill="1" applyAlignment="1">
      <alignment vertical="center" wrapText="1"/>
    </xf>
    <xf numFmtId="0" fontId="0" fillId="0" borderId="0" xfId="0" applyAlignment="1" applyProtection="1">
      <alignment wrapText="1"/>
      <protection locked="0"/>
    </xf>
    <xf numFmtId="0" fontId="0" fillId="0" borderId="67" xfId="0" applyBorder="1"/>
    <xf numFmtId="0" fontId="2" fillId="0" borderId="1" xfId="0" applyFont="1" applyBorder="1" applyProtection="1">
      <protection locked="0"/>
    </xf>
    <xf numFmtId="0" fontId="2" fillId="0" borderId="3" xfId="0" applyFont="1" applyBorder="1" applyProtection="1">
      <protection locked="0"/>
    </xf>
    <xf numFmtId="0" fontId="2" fillId="0" borderId="0" xfId="0" applyFont="1"/>
    <xf numFmtId="0" fontId="3" fillId="0" borderId="50" xfId="0" applyFont="1" applyBorder="1" applyAlignment="1" applyProtection="1">
      <alignment horizontal="center" vertical="center"/>
      <protection locked="0"/>
    </xf>
    <xf numFmtId="0" fontId="0" fillId="0" borderId="67" xfId="0" applyBorder="1" applyProtection="1">
      <protection locked="0"/>
    </xf>
    <xf numFmtId="0" fontId="0" fillId="0" borderId="68" xfId="0" applyBorder="1" applyProtection="1">
      <protection locked="0"/>
    </xf>
    <xf numFmtId="0" fontId="2" fillId="0" borderId="0" xfId="0" applyFont="1" applyAlignment="1" applyProtection="1">
      <alignment horizontal="center" vertical="center"/>
      <protection locked="0"/>
    </xf>
    <xf numFmtId="3" fontId="2" fillId="0" borderId="19" xfId="0" applyNumberFormat="1" applyFont="1" applyBorder="1" applyAlignment="1" applyProtection="1">
      <alignment wrapText="1"/>
      <protection locked="0"/>
    </xf>
    <xf numFmtId="3" fontId="2" fillId="0" borderId="24" xfId="0" applyNumberFormat="1" applyFont="1" applyBorder="1" applyAlignment="1" applyProtection="1">
      <alignment vertical="top" wrapText="1"/>
      <protection locked="0"/>
    </xf>
    <xf numFmtId="3" fontId="2" fillId="0" borderId="25" xfId="0" applyNumberFormat="1" applyFont="1" applyBorder="1" applyAlignment="1" applyProtection="1">
      <alignment vertical="top" wrapText="1"/>
      <protection locked="0"/>
    </xf>
    <xf numFmtId="3" fontId="3" fillId="2" borderId="24" xfId="0" applyNumberFormat="1" applyFont="1" applyFill="1" applyBorder="1" applyAlignment="1" applyProtection="1">
      <alignment vertical="top" wrapText="1"/>
      <protection locked="0"/>
    </xf>
    <xf numFmtId="3" fontId="3" fillId="2" borderId="25" xfId="0" applyNumberFormat="1" applyFont="1" applyFill="1" applyBorder="1" applyAlignment="1" applyProtection="1">
      <alignment vertical="top" wrapText="1"/>
      <protection locked="0"/>
    </xf>
    <xf numFmtId="3" fontId="3" fillId="0" borderId="19" xfId="0" applyNumberFormat="1" applyFont="1" applyBorder="1" applyAlignment="1">
      <alignment wrapText="1"/>
    </xf>
    <xf numFmtId="3" fontId="3" fillId="0" borderId="19" xfId="0" applyNumberFormat="1" applyFont="1" applyBorder="1" applyAlignment="1" applyProtection="1">
      <alignment horizontal="left" vertical="center" wrapText="1"/>
      <protection locked="0"/>
    </xf>
    <xf numFmtId="3" fontId="2" fillId="0" borderId="19" xfId="0" applyNumberFormat="1" applyFont="1" applyBorder="1" applyAlignment="1">
      <alignment wrapText="1"/>
    </xf>
    <xf numFmtId="3" fontId="0" fillId="0" borderId="24" xfId="0" applyNumberFormat="1" applyBorder="1" applyProtection="1">
      <protection locked="0"/>
    </xf>
    <xf numFmtId="3" fontId="0" fillId="0" borderId="25" xfId="0" applyNumberFormat="1" applyBorder="1" applyProtection="1">
      <protection locked="0"/>
    </xf>
    <xf numFmtId="3" fontId="3" fillId="0" borderId="28" xfId="0" applyNumberFormat="1" applyFont="1" applyBorder="1" applyAlignment="1">
      <alignment wrapText="1"/>
    </xf>
    <xf numFmtId="3" fontId="0" fillId="0" borderId="27" xfId="0" applyNumberFormat="1" applyBorder="1" applyProtection="1">
      <protection locked="0"/>
    </xf>
    <xf numFmtId="3" fontId="3" fillId="0" borderId="31" xfId="0" applyNumberFormat="1" applyFont="1" applyBorder="1" applyAlignment="1">
      <alignment wrapText="1"/>
    </xf>
    <xf numFmtId="3" fontId="2" fillId="0" borderId="28" xfId="0" applyNumberFormat="1" applyFont="1" applyBorder="1" applyAlignment="1">
      <alignment wrapText="1"/>
    </xf>
    <xf numFmtId="3" fontId="0" fillId="0" borderId="26" xfId="0" applyNumberFormat="1" applyBorder="1" applyProtection="1">
      <protection locked="0"/>
    </xf>
    <xf numFmtId="3" fontId="2" fillId="0" borderId="57" xfId="0" applyNumberFormat="1" applyFont="1" applyBorder="1" applyAlignment="1" applyProtection="1">
      <alignment wrapText="1"/>
      <protection locked="0"/>
    </xf>
    <xf numFmtId="3" fontId="2" fillId="0" borderId="41" xfId="0" applyNumberFormat="1" applyFont="1" applyBorder="1" applyAlignment="1" applyProtection="1">
      <alignment vertical="top" wrapText="1"/>
      <protection locked="0"/>
    </xf>
    <xf numFmtId="3" fontId="2" fillId="0" borderId="40" xfId="0" applyNumberFormat="1" applyFont="1" applyBorder="1" applyAlignment="1" applyProtection="1">
      <alignment vertical="top" wrapText="1"/>
      <protection locked="0"/>
    </xf>
    <xf numFmtId="3" fontId="3" fillId="0" borderId="28" xfId="0" applyNumberFormat="1" applyFont="1" applyBorder="1" applyAlignment="1" applyProtection="1">
      <alignment horizontal="left" vertical="center" wrapText="1"/>
      <protection locked="0"/>
    </xf>
    <xf numFmtId="3" fontId="3" fillId="2" borderId="26" xfId="0" applyNumberFormat="1" applyFont="1" applyFill="1" applyBorder="1" applyAlignment="1" applyProtection="1">
      <alignment vertical="top" wrapText="1"/>
      <protection locked="0"/>
    </xf>
    <xf numFmtId="3" fontId="3" fillId="2" borderId="27" xfId="0" applyNumberFormat="1" applyFont="1" applyFill="1" applyBorder="1" applyAlignment="1" applyProtection="1">
      <alignment vertical="top" wrapText="1"/>
      <protection locked="0"/>
    </xf>
    <xf numFmtId="3" fontId="3" fillId="0" borderId="17" xfId="0" applyNumberFormat="1" applyFont="1" applyBorder="1" applyAlignment="1">
      <alignment wrapText="1"/>
    </xf>
    <xf numFmtId="0" fontId="6" fillId="0" borderId="0" xfId="0" applyFont="1"/>
    <xf numFmtId="0" fontId="3" fillId="0" borderId="8" xfId="0" applyFont="1" applyBorder="1"/>
    <xf numFmtId="0" fontId="0" fillId="0" borderId="71" xfId="0" applyBorder="1" applyAlignment="1">
      <alignment vertical="center"/>
    </xf>
    <xf numFmtId="0" fontId="3" fillId="0" borderId="72" xfId="0" applyFont="1" applyBorder="1" applyAlignment="1">
      <alignment vertical="center"/>
    </xf>
    <xf numFmtId="3" fontId="3" fillId="0" borderId="70" xfId="0" applyNumberFormat="1" applyFont="1" applyBorder="1" applyAlignment="1">
      <alignment horizontal="center" vertical="center"/>
    </xf>
    <xf numFmtId="166" fontId="8" fillId="2" borderId="4" xfId="0" applyNumberFormat="1" applyFont="1" applyFill="1" applyBorder="1" applyAlignment="1" applyProtection="1">
      <alignment vertical="center"/>
      <protection locked="0"/>
    </xf>
    <xf numFmtId="164" fontId="8" fillId="2" borderId="4" xfId="0" applyNumberFormat="1" applyFont="1" applyFill="1" applyBorder="1" applyAlignment="1" applyProtection="1">
      <alignment vertical="center"/>
      <protection locked="0"/>
    </xf>
    <xf numFmtId="166" fontId="3" fillId="6" borderId="5" xfId="0" applyNumberFormat="1" applyFont="1" applyFill="1" applyBorder="1" applyAlignment="1">
      <alignment vertical="center"/>
    </xf>
    <xf numFmtId="166" fontId="3" fillId="6" borderId="1" xfId="0" applyNumberFormat="1" applyFont="1" applyFill="1" applyBorder="1" applyAlignment="1">
      <alignment vertical="center"/>
    </xf>
    <xf numFmtId="3" fontId="3" fillId="2" borderId="25" xfId="0" applyNumberFormat="1" applyFont="1" applyFill="1" applyBorder="1" applyAlignment="1" applyProtection="1">
      <alignment horizontal="right" vertical="center" wrapText="1"/>
      <protection locked="0"/>
    </xf>
    <xf numFmtId="3" fontId="3" fillId="2" borderId="27" xfId="0" applyNumberFormat="1" applyFont="1" applyFill="1" applyBorder="1" applyAlignment="1" applyProtection="1">
      <alignment horizontal="right" vertical="center" wrapText="1"/>
      <protection locked="0"/>
    </xf>
    <xf numFmtId="0" fontId="3" fillId="0" borderId="60" xfId="0" applyFont="1" applyBorder="1"/>
    <xf numFmtId="0" fontId="3" fillId="0" borderId="50" xfId="0" applyFont="1" applyBorder="1"/>
    <xf numFmtId="0" fontId="3" fillId="0" borderId="66" xfId="0" applyFont="1" applyBorder="1" applyAlignment="1">
      <alignment horizontal="left" vertical="center" wrapText="1"/>
    </xf>
    <xf numFmtId="0" fontId="6" fillId="0" borderId="24"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20" fillId="0" borderId="0" xfId="0" applyFont="1"/>
    <xf numFmtId="0" fontId="20" fillId="0" borderId="0" xfId="0" applyFont="1" applyAlignment="1">
      <alignment vertical="center"/>
    </xf>
    <xf numFmtId="0" fontId="5" fillId="0" borderId="0" xfId="0" applyFont="1" applyProtection="1">
      <protection locked="0"/>
    </xf>
    <xf numFmtId="0" fontId="5" fillId="0" borderId="33" xfId="0" applyFont="1" applyBorder="1" applyAlignment="1">
      <alignment vertical="center"/>
    </xf>
    <xf numFmtId="0" fontId="5" fillId="0" borderId="6" xfId="0" applyFont="1" applyBorder="1" applyAlignment="1">
      <alignment vertical="center"/>
    </xf>
    <xf numFmtId="0" fontId="14" fillId="0" borderId="21" xfId="0" applyFont="1" applyBorder="1" applyAlignment="1">
      <alignment vertical="center"/>
    </xf>
    <xf numFmtId="3" fontId="14" fillId="0" borderId="22" xfId="0" applyNumberFormat="1" applyFont="1" applyBorder="1" applyAlignment="1">
      <alignment horizontal="center" vertical="center" wrapText="1"/>
    </xf>
    <xf numFmtId="0" fontId="14" fillId="0" borderId="0" xfId="0" applyFont="1"/>
    <xf numFmtId="0" fontId="16" fillId="0" borderId="41" xfId="0" applyFont="1" applyBorder="1" applyAlignment="1">
      <alignment vertical="center"/>
    </xf>
    <xf numFmtId="3" fontId="14" fillId="2" borderId="4" xfId="0" applyNumberFormat="1" applyFont="1" applyFill="1" applyBorder="1" applyAlignment="1" applyProtection="1">
      <alignment vertical="center"/>
      <protection locked="0"/>
    </xf>
    <xf numFmtId="3" fontId="14" fillId="2" borderId="40" xfId="0" applyNumberFormat="1" applyFont="1" applyFill="1" applyBorder="1" applyAlignment="1" applyProtection="1">
      <alignment vertical="center"/>
      <protection locked="0"/>
    </xf>
    <xf numFmtId="0" fontId="5" fillId="0" borderId="24" xfId="0" applyFont="1" applyBorder="1" applyAlignment="1" applyProtection="1">
      <alignment vertical="center"/>
      <protection locked="0"/>
    </xf>
    <xf numFmtId="0" fontId="14" fillId="0" borderId="0" xfId="0" applyFont="1" applyAlignment="1" applyProtection="1">
      <alignment horizontal="left" vertical="center"/>
      <protection locked="0"/>
    </xf>
    <xf numFmtId="0" fontId="16" fillId="0" borderId="0" xfId="0" applyFont="1" applyProtection="1">
      <protection locked="0"/>
    </xf>
    <xf numFmtId="0" fontId="16" fillId="0" borderId="26" xfId="0" applyFont="1" applyBorder="1" applyAlignment="1" applyProtection="1">
      <alignment vertical="center"/>
      <protection locked="0"/>
    </xf>
    <xf numFmtId="0" fontId="14" fillId="2" borderId="12" xfId="0" applyFont="1" applyFill="1" applyBorder="1" applyAlignment="1" applyProtection="1">
      <alignment vertical="center"/>
      <protection locked="0"/>
    </xf>
    <xf numFmtId="42" fontId="5" fillId="0" borderId="1" xfId="0" applyNumberFormat="1" applyFont="1" applyBorder="1" applyAlignment="1" applyProtection="1">
      <alignment vertical="center"/>
      <protection locked="0"/>
    </xf>
    <xf numFmtId="42" fontId="16" fillId="2" borderId="1" xfId="0" applyNumberFormat="1" applyFont="1" applyFill="1" applyBorder="1" applyAlignment="1" applyProtection="1">
      <alignment horizontal="right" vertical="center"/>
      <protection locked="0"/>
    </xf>
    <xf numFmtId="42" fontId="16" fillId="2" borderId="1" xfId="0" applyNumberFormat="1" applyFont="1" applyFill="1" applyBorder="1" applyAlignment="1" applyProtection="1">
      <alignment vertical="center"/>
      <protection locked="0"/>
    </xf>
    <xf numFmtId="42" fontId="16" fillId="2" borderId="12" xfId="0" applyNumberFormat="1" applyFont="1" applyFill="1" applyBorder="1" applyAlignment="1" applyProtection="1">
      <alignment vertical="center"/>
      <protection locked="0"/>
    </xf>
    <xf numFmtId="42" fontId="14" fillId="0" borderId="1" xfId="0" applyNumberFormat="1" applyFont="1" applyBorder="1" applyAlignment="1" applyProtection="1">
      <alignment horizontal="right" vertical="center"/>
      <protection locked="0"/>
    </xf>
    <xf numFmtId="42" fontId="16" fillId="0" borderId="1" xfId="0" applyNumberFormat="1" applyFont="1" applyBorder="1" applyAlignment="1" applyProtection="1">
      <alignment vertical="center"/>
      <protection locked="0"/>
    </xf>
    <xf numFmtId="42" fontId="14" fillId="2" borderId="12" xfId="0" applyNumberFormat="1" applyFont="1" applyFill="1" applyBorder="1" applyAlignment="1" applyProtection="1">
      <alignment vertical="center"/>
      <protection locked="0"/>
    </xf>
    <xf numFmtId="0" fontId="16" fillId="0" borderId="0" xfId="0" applyFont="1" applyAlignment="1" applyProtection="1">
      <alignment horizontal="left" vertical="center"/>
      <protection locked="0"/>
    </xf>
    <xf numFmtId="42" fontId="16" fillId="2" borderId="0" xfId="0" applyNumberFormat="1" applyFont="1" applyFill="1" applyAlignment="1" applyProtection="1">
      <alignment vertical="center"/>
      <protection locked="0"/>
    </xf>
    <xf numFmtId="42" fontId="16" fillId="2" borderId="73" xfId="0" applyNumberFormat="1" applyFont="1" applyFill="1" applyBorder="1" applyAlignment="1" applyProtection="1">
      <alignment vertical="center"/>
      <protection locked="0"/>
    </xf>
    <xf numFmtId="0" fontId="14" fillId="0" borderId="0" xfId="0" applyFont="1" applyProtection="1">
      <protection locked="0"/>
    </xf>
    <xf numFmtId="165" fontId="5" fillId="0" borderId="1" xfId="0" applyNumberFormat="1" applyFont="1" applyBorder="1" applyAlignment="1" applyProtection="1">
      <alignment vertical="center"/>
      <protection locked="0"/>
    </xf>
    <xf numFmtId="165" fontId="16" fillId="2" borderId="12" xfId="0" applyNumberFormat="1" applyFont="1" applyFill="1" applyBorder="1" applyAlignment="1" applyProtection="1">
      <alignment vertical="center"/>
      <protection locked="0"/>
    </xf>
    <xf numFmtId="0" fontId="14" fillId="0" borderId="22" xfId="0" applyFont="1" applyBorder="1" applyAlignment="1">
      <alignment horizontal="center" vertical="center" wrapText="1"/>
    </xf>
    <xf numFmtId="0" fontId="14" fillId="0" borderId="26" xfId="0" applyFont="1" applyBorder="1" applyAlignment="1">
      <alignment vertical="center"/>
    </xf>
    <xf numFmtId="0" fontId="14" fillId="2" borderId="27" xfId="0" applyFont="1" applyFill="1" applyBorder="1" applyAlignment="1" applyProtection="1">
      <alignment vertical="center"/>
      <protection locked="0"/>
    </xf>
    <xf numFmtId="42" fontId="5" fillId="0" borderId="24" xfId="0" applyNumberFormat="1" applyFont="1" applyBorder="1" applyAlignment="1" applyProtection="1">
      <alignment vertical="center" wrapText="1"/>
      <protection locked="0"/>
    </xf>
    <xf numFmtId="42" fontId="5" fillId="0" borderId="25" xfId="0" applyNumberFormat="1" applyFont="1" applyBorder="1" applyAlignment="1" applyProtection="1">
      <alignment vertical="center"/>
      <protection locked="0"/>
    </xf>
    <xf numFmtId="42" fontId="16" fillId="0" borderId="24" xfId="0" applyNumberFormat="1" applyFont="1" applyBorder="1" applyAlignment="1" applyProtection="1">
      <alignment vertical="center" wrapText="1"/>
      <protection locked="0"/>
    </xf>
    <xf numFmtId="42" fontId="16" fillId="2" borderId="25" xfId="0" applyNumberFormat="1" applyFont="1" applyFill="1" applyBorder="1" applyAlignment="1" applyProtection="1">
      <alignment horizontal="right" vertical="center"/>
      <protection locked="0"/>
    </xf>
    <xf numFmtId="42" fontId="16" fillId="2" borderId="25" xfId="0" applyNumberFormat="1" applyFont="1" applyFill="1" applyBorder="1" applyAlignment="1" applyProtection="1">
      <alignment vertical="center"/>
      <protection locked="0"/>
    </xf>
    <xf numFmtId="42" fontId="5" fillId="0" borderId="39" xfId="0" applyNumberFormat="1" applyFont="1" applyBorder="1" applyAlignment="1" applyProtection="1">
      <alignment vertical="center" wrapText="1"/>
      <protection locked="0"/>
    </xf>
    <xf numFmtId="42" fontId="16" fillId="0" borderId="26" xfId="0" applyNumberFormat="1" applyFont="1" applyBorder="1" applyAlignment="1" applyProtection="1">
      <alignment vertical="center" wrapText="1"/>
      <protection locked="0"/>
    </xf>
    <xf numFmtId="42" fontId="14" fillId="0" borderId="25" xfId="0" applyNumberFormat="1" applyFont="1" applyBorder="1" applyAlignment="1" applyProtection="1">
      <alignment horizontal="right" vertical="center"/>
      <protection locked="0"/>
    </xf>
    <xf numFmtId="42" fontId="16" fillId="0" borderId="25" xfId="0" applyNumberFormat="1" applyFont="1" applyBorder="1" applyAlignment="1" applyProtection="1">
      <alignment vertical="center"/>
      <protection locked="0"/>
    </xf>
    <xf numFmtId="42" fontId="5" fillId="0" borderId="24" xfId="0" applyNumberFormat="1" applyFont="1" applyBorder="1" applyAlignment="1">
      <alignment vertical="center" wrapText="1"/>
    </xf>
    <xf numFmtId="42" fontId="5" fillId="0" borderId="1" xfId="0" applyNumberFormat="1" applyFont="1" applyBorder="1" applyAlignment="1">
      <alignment vertical="center"/>
    </xf>
    <xf numFmtId="42" fontId="5" fillId="0" borderId="25" xfId="0" applyNumberFormat="1" applyFont="1" applyBorder="1" applyAlignment="1">
      <alignment vertical="center"/>
    </xf>
    <xf numFmtId="42" fontId="14" fillId="0" borderId="24" xfId="0" applyNumberFormat="1" applyFont="1" applyBorder="1" applyAlignment="1" applyProtection="1">
      <alignment vertical="center" wrapText="1"/>
      <protection locked="0"/>
    </xf>
    <xf numFmtId="42" fontId="14" fillId="2" borderId="1" xfId="0" applyNumberFormat="1" applyFont="1" applyFill="1" applyBorder="1" applyAlignment="1" applyProtection="1">
      <alignment vertical="center"/>
      <protection locked="0"/>
    </xf>
    <xf numFmtId="42" fontId="14" fillId="2" borderId="25" xfId="0" applyNumberFormat="1" applyFont="1" applyFill="1" applyBorder="1" applyAlignment="1" applyProtection="1">
      <alignment vertical="center"/>
      <protection locked="0"/>
    </xf>
    <xf numFmtId="42" fontId="16" fillId="2" borderId="27" xfId="0" applyNumberFormat="1" applyFont="1" applyFill="1" applyBorder="1" applyAlignment="1" applyProtection="1">
      <alignment vertical="center"/>
      <protection locked="0"/>
    </xf>
    <xf numFmtId="0" fontId="5" fillId="0" borderId="20" xfId="0" applyFont="1" applyBorder="1" applyAlignment="1">
      <alignment vertical="center"/>
    </xf>
    <xf numFmtId="165" fontId="5" fillId="0" borderId="25" xfId="0" applyNumberFormat="1" applyFont="1" applyBorder="1" applyAlignment="1" applyProtection="1">
      <alignment vertical="center"/>
      <protection locked="0"/>
    </xf>
    <xf numFmtId="165" fontId="16" fillId="2" borderId="27" xfId="0" applyNumberFormat="1" applyFont="1" applyFill="1" applyBorder="1" applyAlignment="1" applyProtection="1">
      <alignment vertical="center"/>
      <protection locked="0"/>
    </xf>
    <xf numFmtId="0" fontId="14" fillId="0" borderId="31" xfId="0" applyFont="1" applyBorder="1" applyAlignment="1">
      <alignment vertical="center"/>
    </xf>
    <xf numFmtId="0" fontId="14" fillId="0" borderId="0" xfId="0" applyFont="1" applyAlignment="1">
      <alignment horizontal="left" vertical="center"/>
    </xf>
    <xf numFmtId="165" fontId="5" fillId="0" borderId="2" xfId="0" applyNumberFormat="1" applyFont="1" applyBorder="1" applyAlignment="1" applyProtection="1">
      <alignment vertical="center"/>
      <protection locked="0"/>
    </xf>
    <xf numFmtId="165" fontId="5" fillId="0" borderId="4" xfId="0" applyNumberFormat="1" applyFont="1" applyBorder="1" applyAlignment="1" applyProtection="1">
      <alignment vertical="center"/>
      <protection locked="0"/>
    </xf>
    <xf numFmtId="0" fontId="14" fillId="0" borderId="1" xfId="0" applyFont="1" applyBorder="1" applyAlignment="1" applyProtection="1">
      <alignment vertical="center" wrapText="1"/>
      <protection locked="0"/>
    </xf>
    <xf numFmtId="42" fontId="14" fillId="0" borderId="26" xfId="0" applyNumberFormat="1" applyFont="1" applyBorder="1" applyAlignment="1">
      <alignment vertical="center"/>
    </xf>
    <xf numFmtId="42" fontId="14" fillId="2" borderId="27" xfId="0" applyNumberFormat="1" applyFont="1" applyFill="1" applyBorder="1" applyAlignment="1" applyProtection="1">
      <alignment vertical="center"/>
      <protection locked="0"/>
    </xf>
    <xf numFmtId="42" fontId="14" fillId="0" borderId="0" xfId="0" applyNumberFormat="1" applyFont="1"/>
    <xf numFmtId="42" fontId="5" fillId="0" borderId="0" xfId="0" applyNumberFormat="1" applyFont="1"/>
    <xf numFmtId="42" fontId="5" fillId="0" borderId="0" xfId="0" applyNumberFormat="1" applyFont="1" applyProtection="1">
      <protection locked="0"/>
    </xf>
    <xf numFmtId="42" fontId="14" fillId="0" borderId="0" xfId="0" applyNumberFormat="1" applyFont="1" applyAlignment="1" applyProtection="1">
      <alignment horizontal="left" vertical="center"/>
      <protection locked="0"/>
    </xf>
    <xf numFmtId="42" fontId="16" fillId="0" borderId="0" xfId="0" applyNumberFormat="1" applyFont="1" applyProtection="1">
      <protection locked="0"/>
    </xf>
    <xf numFmtId="42" fontId="5" fillId="0" borderId="39" xfId="0" applyNumberFormat="1" applyFont="1" applyBorder="1" applyAlignment="1">
      <alignment vertical="center" wrapText="1"/>
    </xf>
    <xf numFmtId="44" fontId="14" fillId="2" borderId="1" xfId="0" applyNumberFormat="1" applyFont="1" applyFill="1" applyBorder="1" applyAlignment="1" applyProtection="1">
      <alignment vertical="center"/>
      <protection locked="0"/>
    </xf>
    <xf numFmtId="44" fontId="14" fillId="2" borderId="25" xfId="0" applyNumberFormat="1" applyFont="1" applyFill="1" applyBorder="1" applyAlignment="1" applyProtection="1">
      <alignment vertical="center"/>
      <protection locked="0"/>
    </xf>
    <xf numFmtId="44" fontId="5" fillId="0" borderId="1" xfId="0" applyNumberFormat="1" applyFont="1" applyBorder="1" applyAlignment="1" applyProtection="1">
      <alignment vertical="center"/>
      <protection locked="0"/>
    </xf>
    <xf numFmtId="44" fontId="5" fillId="0" borderId="25" xfId="0" applyNumberFormat="1" applyFont="1" applyBorder="1" applyAlignment="1" applyProtection="1">
      <alignment vertical="center"/>
      <protection locked="0"/>
    </xf>
    <xf numFmtId="44" fontId="16" fillId="2" borderId="1" xfId="0" applyNumberFormat="1" applyFont="1" applyFill="1" applyBorder="1" applyAlignment="1" applyProtection="1">
      <alignment vertical="center"/>
      <protection locked="0"/>
    </xf>
    <xf numFmtId="44" fontId="16" fillId="2" borderId="25" xfId="0" applyNumberFormat="1" applyFont="1" applyFill="1" applyBorder="1" applyAlignment="1" applyProtection="1">
      <alignment vertical="center"/>
      <protection locked="0"/>
    </xf>
    <xf numFmtId="42" fontId="16" fillId="0" borderId="0" xfId="0" applyNumberFormat="1" applyFont="1" applyAlignment="1" applyProtection="1">
      <alignment horizontal="left" vertical="center"/>
      <protection locked="0"/>
    </xf>
    <xf numFmtId="0" fontId="5" fillId="0" borderId="24" xfId="0" applyFont="1" applyBorder="1" applyAlignment="1" applyProtection="1">
      <alignment vertical="center" wrapText="1"/>
      <protection locked="0"/>
    </xf>
    <xf numFmtId="0" fontId="16" fillId="0" borderId="26" xfId="0" applyFont="1" applyBorder="1" applyAlignment="1" applyProtection="1">
      <alignment vertical="center" wrapText="1"/>
      <protection locked="0"/>
    </xf>
    <xf numFmtId="44" fontId="16" fillId="2" borderId="12" xfId="0" applyNumberFormat="1" applyFont="1" applyFill="1" applyBorder="1" applyAlignment="1" applyProtection="1">
      <alignment vertical="center"/>
      <protection locked="0"/>
    </xf>
    <xf numFmtId="44" fontId="16" fillId="2" borderId="27" xfId="0" applyNumberFormat="1" applyFont="1" applyFill="1" applyBorder="1" applyAlignment="1" applyProtection="1">
      <alignment vertical="center"/>
      <protection locked="0"/>
    </xf>
    <xf numFmtId="0" fontId="16" fillId="0" borderId="9" xfId="0" applyFont="1" applyBorder="1" applyAlignment="1" applyProtection="1">
      <alignment vertical="center" wrapText="1"/>
      <protection locked="0"/>
    </xf>
    <xf numFmtId="42" fontId="14" fillId="0" borderId="12" xfId="0" applyNumberFormat="1" applyFont="1" applyBorder="1" applyAlignment="1" applyProtection="1">
      <alignment vertical="center"/>
      <protection locked="0"/>
    </xf>
    <xf numFmtId="42" fontId="14" fillId="0" borderId="27" xfId="0" applyNumberFormat="1" applyFont="1" applyBorder="1" applyAlignment="1" applyProtection="1">
      <alignment vertical="center"/>
      <protection locked="0"/>
    </xf>
    <xf numFmtId="164" fontId="14" fillId="0" borderId="0" xfId="0" applyNumberFormat="1" applyFont="1" applyAlignment="1">
      <alignment horizontal="left" vertical="center"/>
    </xf>
    <xf numFmtId="0" fontId="5" fillId="0" borderId="0" xfId="0" applyFont="1" applyAlignment="1">
      <alignment wrapText="1"/>
    </xf>
    <xf numFmtId="0" fontId="5" fillId="0" borderId="0" xfId="0" applyFont="1" applyAlignment="1" applyProtection="1">
      <alignment wrapText="1"/>
      <protection locked="0"/>
    </xf>
    <xf numFmtId="0" fontId="15" fillId="0" borderId="62" xfId="0" applyFont="1" applyBorder="1" applyAlignment="1" applyProtection="1">
      <alignment vertical="center" wrapText="1"/>
      <protection locked="0"/>
    </xf>
    <xf numFmtId="0" fontId="15" fillId="0" borderId="63" xfId="0" applyFont="1" applyBorder="1" applyAlignment="1" applyProtection="1">
      <alignment vertical="center" wrapText="1"/>
      <protection locked="0"/>
    </xf>
    <xf numFmtId="0" fontId="15" fillId="0" borderId="64" xfId="0" applyFont="1" applyBorder="1" applyAlignment="1" applyProtection="1">
      <alignment vertical="center" wrapText="1"/>
      <protection locked="0"/>
    </xf>
    <xf numFmtId="164" fontId="16" fillId="0" borderId="61" xfId="0" applyNumberFormat="1" applyFont="1" applyBorder="1" applyAlignment="1" applyProtection="1">
      <alignment horizontal="center" vertical="center" wrapText="1"/>
      <protection locked="0"/>
    </xf>
    <xf numFmtId="164" fontId="16" fillId="9" borderId="61" xfId="0" applyNumberFormat="1" applyFont="1" applyFill="1" applyBorder="1" applyAlignment="1" applyProtection="1">
      <alignment horizontal="center" vertical="center" wrapText="1"/>
      <protection locked="0"/>
    </xf>
    <xf numFmtId="0" fontId="14" fillId="0" borderId="9" xfId="0" applyFont="1" applyBorder="1" applyAlignment="1" applyProtection="1">
      <alignment vertical="center"/>
      <protection locked="0"/>
    </xf>
    <xf numFmtId="0" fontId="5" fillId="0" borderId="14" xfId="0" applyFont="1" applyBorder="1" applyAlignment="1">
      <alignment vertical="center"/>
    </xf>
    <xf numFmtId="49" fontId="14" fillId="0" borderId="13" xfId="0" applyNumberFormat="1" applyFont="1" applyBorder="1" applyAlignment="1">
      <alignment vertical="center" shrinkToFit="1"/>
    </xf>
    <xf numFmtId="0" fontId="14" fillId="0" borderId="16" xfId="0" applyFont="1" applyBorder="1" applyAlignment="1">
      <alignment vertical="center"/>
    </xf>
    <xf numFmtId="0" fontId="14" fillId="0" borderId="15" xfId="0" applyFont="1" applyBorder="1" applyAlignment="1">
      <alignment vertical="center"/>
    </xf>
    <xf numFmtId="0" fontId="5" fillId="0" borderId="31" xfId="0" applyFont="1" applyBorder="1" applyAlignment="1">
      <alignment vertical="center"/>
    </xf>
    <xf numFmtId="0" fontId="14" fillId="0" borderId="33" xfId="0" applyFont="1" applyBorder="1" applyAlignment="1">
      <alignment vertical="center"/>
    </xf>
    <xf numFmtId="0" fontId="5" fillId="0" borderId="19" xfId="0" applyFont="1" applyBorder="1" applyAlignment="1">
      <alignment vertical="center"/>
    </xf>
    <xf numFmtId="49" fontId="5" fillId="0" borderId="6" xfId="0" quotePrefix="1" applyNumberFormat="1" applyFont="1" applyBorder="1" applyAlignment="1">
      <alignment vertical="center"/>
    </xf>
    <xf numFmtId="164" fontId="5" fillId="0" borderId="18" xfId="1" applyNumberFormat="1" applyFont="1" applyFill="1" applyBorder="1" applyAlignment="1" applyProtection="1">
      <alignment vertical="center"/>
      <protection locked="0"/>
    </xf>
    <xf numFmtId="0" fontId="5" fillId="0" borderId="6" xfId="0" quotePrefix="1" applyFont="1" applyBorder="1" applyAlignment="1">
      <alignment horizontal="left" vertical="center"/>
    </xf>
    <xf numFmtId="0" fontId="5" fillId="0" borderId="6" xfId="0" applyFont="1" applyBorder="1" applyAlignment="1">
      <alignment horizontal="left" vertical="center"/>
    </xf>
    <xf numFmtId="0" fontId="5" fillId="0" borderId="6" xfId="0" quotePrefix="1" applyFont="1" applyBorder="1" applyAlignment="1">
      <alignment vertical="center"/>
    </xf>
    <xf numFmtId="164" fontId="5" fillId="0" borderId="18" xfId="0" applyNumberFormat="1" applyFont="1" applyBorder="1" applyAlignment="1" applyProtection="1">
      <alignment vertical="center"/>
      <protection locked="0"/>
    </xf>
    <xf numFmtId="0" fontId="16" fillId="0" borderId="43" xfId="0" applyFont="1" applyBorder="1" applyAlignment="1">
      <alignment vertical="center"/>
    </xf>
    <xf numFmtId="164" fontId="14" fillId="2" borderId="30" xfId="1" applyNumberFormat="1" applyFont="1" applyFill="1" applyBorder="1" applyAlignment="1" applyProtection="1">
      <alignment vertical="center"/>
      <protection locked="0"/>
    </xf>
    <xf numFmtId="0" fontId="14" fillId="0" borderId="0" xfId="0" applyFont="1" applyAlignment="1">
      <alignment vertical="center"/>
    </xf>
    <xf numFmtId="164" fontId="5" fillId="0" borderId="19" xfId="1" applyNumberFormat="1" applyFont="1" applyFill="1" applyBorder="1" applyAlignment="1" applyProtection="1">
      <alignment vertical="center"/>
      <protection locked="0"/>
    </xf>
    <xf numFmtId="0" fontId="5" fillId="0" borderId="1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6" xfId="0" quotePrefix="1" applyFont="1" applyBorder="1" applyAlignment="1" applyProtection="1">
      <alignment vertical="center"/>
      <protection locked="0"/>
    </xf>
    <xf numFmtId="0" fontId="16" fillId="0" borderId="28" xfId="0" applyFont="1" applyBorder="1" applyAlignment="1" applyProtection="1">
      <alignment vertical="center"/>
      <protection locked="0"/>
    </xf>
    <xf numFmtId="0" fontId="16" fillId="0" borderId="43" xfId="0" applyFont="1" applyBorder="1" applyAlignment="1" applyProtection="1">
      <alignment vertical="center"/>
      <protection locked="0"/>
    </xf>
    <xf numFmtId="0" fontId="16" fillId="0" borderId="43" xfId="0" quotePrefix="1" applyFont="1" applyBorder="1" applyAlignment="1" applyProtection="1">
      <alignment vertical="center"/>
      <protection locked="0"/>
    </xf>
    <xf numFmtId="0" fontId="16" fillId="0" borderId="49" xfId="0" applyFont="1" applyBorder="1" applyAlignment="1" applyProtection="1">
      <alignment vertical="center"/>
      <protection locked="0"/>
    </xf>
    <xf numFmtId="164" fontId="16" fillId="2" borderId="30" xfId="1" applyNumberFormat="1" applyFont="1" applyFill="1" applyBorder="1" applyAlignment="1" applyProtection="1">
      <alignment vertical="center"/>
      <protection locked="0"/>
    </xf>
    <xf numFmtId="164" fontId="14" fillId="7" borderId="18" xfId="1" applyNumberFormat="1" applyFont="1" applyFill="1" applyBorder="1" applyAlignment="1" applyProtection="1">
      <alignment vertical="center"/>
      <protection locked="0"/>
    </xf>
    <xf numFmtId="0" fontId="16" fillId="0" borderId="0" xfId="0" applyFont="1" applyAlignment="1" applyProtection="1">
      <alignment vertical="center"/>
      <protection locked="0"/>
    </xf>
    <xf numFmtId="0" fontId="14" fillId="0" borderId="74" xfId="0" applyFont="1" applyBorder="1" applyAlignment="1">
      <alignment vertical="center"/>
    </xf>
    <xf numFmtId="0" fontId="14" fillId="0" borderId="44" xfId="0" applyFont="1" applyBorder="1" applyAlignment="1">
      <alignment vertical="center"/>
    </xf>
    <xf numFmtId="0" fontId="16" fillId="0" borderId="75" xfId="0" applyFont="1" applyBorder="1" applyAlignment="1">
      <alignment vertical="center"/>
    </xf>
    <xf numFmtId="164" fontId="14" fillId="9" borderId="61" xfId="1" applyNumberFormat="1" applyFont="1" applyFill="1" applyBorder="1" applyAlignment="1" applyProtection="1">
      <alignment horizontal="right" vertical="center"/>
      <protection locked="0"/>
    </xf>
    <xf numFmtId="0" fontId="14" fillId="0" borderId="8" xfId="0" applyFont="1" applyBorder="1" applyAlignment="1">
      <alignment vertical="center"/>
    </xf>
    <xf numFmtId="0" fontId="16" fillId="0" borderId="0" xfId="0" applyFont="1" applyAlignment="1">
      <alignment vertical="center"/>
    </xf>
    <xf numFmtId="164" fontId="14" fillId="2" borderId="7" xfId="1" applyNumberFormat="1" applyFont="1" applyFill="1" applyBorder="1" applyAlignment="1" applyProtection="1">
      <alignment vertical="center"/>
      <protection locked="0"/>
    </xf>
    <xf numFmtId="49" fontId="14" fillId="0" borderId="33" xfId="0" applyNumberFormat="1" applyFont="1" applyBorder="1" applyAlignment="1">
      <alignment vertical="center"/>
    </xf>
    <xf numFmtId="0" fontId="14" fillId="0" borderId="19" xfId="0" applyFont="1" applyBorder="1" applyAlignment="1">
      <alignment vertical="center"/>
    </xf>
    <xf numFmtId="0" fontId="14" fillId="0" borderId="6" xfId="0" applyFont="1" applyBorder="1" applyAlignment="1">
      <alignment vertical="center"/>
    </xf>
    <xf numFmtId="164" fontId="14" fillId="0" borderId="18" xfId="1" applyNumberFormat="1" applyFont="1" applyFill="1" applyBorder="1" applyAlignment="1" applyProtection="1">
      <alignment vertical="center"/>
      <protection locked="0"/>
    </xf>
    <xf numFmtId="0" fontId="14" fillId="0" borderId="19" xfId="0" applyFont="1" applyBorder="1" applyAlignment="1" applyProtection="1">
      <alignment vertical="center"/>
      <protection locked="0"/>
    </xf>
    <xf numFmtId="0" fontId="14" fillId="0" borderId="6" xfId="0" applyFont="1" applyBorder="1" applyAlignment="1" applyProtection="1">
      <alignment vertical="center"/>
      <protection locked="0"/>
    </xf>
    <xf numFmtId="0" fontId="14" fillId="0" borderId="0" xfId="0" applyFont="1" applyAlignment="1" applyProtection="1">
      <alignment vertical="center"/>
      <protection locked="0"/>
    </xf>
    <xf numFmtId="164" fontId="14" fillId="7" borderId="30" xfId="1" applyNumberFormat="1" applyFont="1" applyFill="1" applyBorder="1" applyAlignment="1" applyProtection="1">
      <alignment vertical="center"/>
      <protection locked="0"/>
    </xf>
    <xf numFmtId="0" fontId="5" fillId="0" borderId="9" xfId="0" applyFont="1" applyBorder="1" applyAlignment="1">
      <alignment vertical="center"/>
    </xf>
    <xf numFmtId="49" fontId="14" fillId="0" borderId="0" xfId="0" applyNumberFormat="1" applyFont="1" applyAlignment="1">
      <alignment horizontal="left" vertical="center"/>
    </xf>
    <xf numFmtId="0" fontId="14" fillId="0" borderId="14" xfId="0" applyFont="1" applyBorder="1" applyAlignment="1">
      <alignment vertical="center"/>
    </xf>
    <xf numFmtId="164" fontId="5" fillId="0" borderId="7" xfId="1" applyNumberFormat="1" applyFont="1" applyFill="1" applyBorder="1" applyAlignment="1" applyProtection="1">
      <alignment vertical="center"/>
      <protection locked="0"/>
    </xf>
    <xf numFmtId="164" fontId="5" fillId="0" borderId="77" xfId="1" applyNumberFormat="1" applyFont="1" applyFill="1" applyBorder="1" applyAlignment="1" applyProtection="1">
      <alignment vertical="center"/>
      <protection locked="0"/>
    </xf>
    <xf numFmtId="0" fontId="15" fillId="0" borderId="16" xfId="0" applyFont="1" applyBorder="1" applyAlignment="1">
      <alignment vertical="center"/>
    </xf>
    <xf numFmtId="0" fontId="16" fillId="0" borderId="15" xfId="0" applyFont="1" applyBorder="1" applyAlignment="1">
      <alignment vertical="center"/>
    </xf>
    <xf numFmtId="164" fontId="16" fillId="2" borderId="61" xfId="1" applyNumberFormat="1" applyFont="1" applyFill="1" applyBorder="1" applyAlignment="1" applyProtection="1">
      <alignment vertical="center"/>
      <protection locked="0"/>
    </xf>
    <xf numFmtId="0" fontId="15" fillId="0" borderId="0" xfId="0" applyFont="1" applyAlignment="1">
      <alignment vertical="center"/>
    </xf>
    <xf numFmtId="49" fontId="14" fillId="0" borderId="6" xfId="0" applyNumberFormat="1" applyFont="1" applyBorder="1" applyAlignment="1">
      <alignment vertical="center"/>
    </xf>
    <xf numFmtId="49" fontId="14" fillId="0" borderId="6" xfId="0" applyNumberFormat="1" applyFont="1" applyBorder="1" applyAlignment="1" applyProtection="1">
      <alignment vertical="center"/>
      <protection locked="0"/>
    </xf>
    <xf numFmtId="0" fontId="15" fillId="0" borderId="44" xfId="0" applyFont="1" applyBorder="1" applyAlignment="1" applyProtection="1">
      <alignment vertical="center"/>
      <protection locked="0"/>
    </xf>
    <xf numFmtId="0" fontId="15" fillId="0" borderId="0" xfId="0" applyFont="1" applyAlignment="1" applyProtection="1">
      <alignment vertical="center"/>
      <protection locked="0"/>
    </xf>
    <xf numFmtId="0" fontId="14" fillId="0" borderId="57" xfId="0" applyFont="1" applyBorder="1" applyAlignment="1" applyProtection="1">
      <alignment vertical="center"/>
      <protection locked="0"/>
    </xf>
    <xf numFmtId="49" fontId="14" fillId="0" borderId="37" xfId="0" applyNumberFormat="1" applyFont="1" applyBorder="1" applyAlignment="1">
      <alignment vertical="center"/>
    </xf>
    <xf numFmtId="164" fontId="14" fillId="0" borderId="76" xfId="1" applyNumberFormat="1" applyFont="1" applyFill="1" applyBorder="1" applyAlignment="1" applyProtection="1">
      <alignment vertical="center"/>
      <protection locked="0"/>
    </xf>
    <xf numFmtId="0" fontId="14" fillId="6" borderId="57" xfId="0" applyFont="1" applyFill="1" applyBorder="1" applyAlignment="1" applyProtection="1">
      <alignment vertical="center"/>
      <protection locked="0"/>
    </xf>
    <xf numFmtId="49" fontId="14" fillId="6" borderId="37" xfId="0" applyNumberFormat="1" applyFont="1" applyFill="1" applyBorder="1" applyAlignment="1" applyProtection="1">
      <alignment vertical="center"/>
      <protection locked="0"/>
    </xf>
    <xf numFmtId="0" fontId="14" fillId="6" borderId="37" xfId="0" applyFont="1" applyFill="1" applyBorder="1" applyAlignment="1" applyProtection="1">
      <alignment vertical="center"/>
      <protection locked="0"/>
    </xf>
    <xf numFmtId="0" fontId="5" fillId="6" borderId="38" xfId="0" applyFont="1" applyFill="1" applyBorder="1" applyAlignment="1" applyProtection="1">
      <alignment vertical="center"/>
      <protection locked="0"/>
    </xf>
    <xf numFmtId="164" fontId="14" fillId="6" borderId="40" xfId="1" applyNumberFormat="1" applyFont="1" applyFill="1" applyBorder="1" applyAlignment="1" applyProtection="1">
      <alignment vertical="center"/>
      <protection locked="0"/>
    </xf>
    <xf numFmtId="164" fontId="14" fillId="6" borderId="0" xfId="1" applyNumberFormat="1" applyFont="1" applyFill="1" applyBorder="1" applyAlignment="1" applyProtection="1">
      <alignment vertical="center"/>
      <protection locked="0"/>
    </xf>
    <xf numFmtId="164" fontId="14" fillId="6" borderId="73" xfId="1" applyNumberFormat="1" applyFont="1" applyFill="1" applyBorder="1" applyAlignment="1" applyProtection="1">
      <alignment vertical="center"/>
      <protection locked="0"/>
    </xf>
    <xf numFmtId="164" fontId="5" fillId="0" borderId="0" xfId="0" applyNumberFormat="1" applyFont="1"/>
    <xf numFmtId="0" fontId="14" fillId="0" borderId="101" xfId="0" applyFont="1" applyBorder="1" applyAlignment="1">
      <alignment vertical="center"/>
    </xf>
    <xf numFmtId="0" fontId="14" fillId="0" borderId="3" xfId="0" applyFont="1" applyBorder="1" applyAlignment="1">
      <alignment horizontal="center" vertical="center" wrapText="1"/>
    </xf>
    <xf numFmtId="0" fontId="16" fillId="0" borderId="83" xfId="0" applyFont="1" applyBorder="1" applyAlignment="1">
      <alignment vertical="center"/>
    </xf>
    <xf numFmtId="0" fontId="14" fillId="2" borderId="84" xfId="0" applyFont="1" applyFill="1" applyBorder="1" applyAlignment="1" applyProtection="1">
      <alignment vertical="center"/>
      <protection locked="0"/>
    </xf>
    <xf numFmtId="42" fontId="5" fillId="0" borderId="87" xfId="0" applyNumberFormat="1" applyFont="1" applyBorder="1" applyAlignment="1" applyProtection="1">
      <alignment vertical="center" wrapText="1"/>
      <protection locked="0"/>
    </xf>
    <xf numFmtId="42" fontId="5" fillId="0" borderId="88" xfId="0" applyNumberFormat="1" applyFont="1" applyBorder="1" applyAlignment="1" applyProtection="1">
      <alignment vertical="center"/>
      <protection locked="0"/>
    </xf>
    <xf numFmtId="42" fontId="16" fillId="0" borderId="87" xfId="0" applyNumberFormat="1" applyFont="1" applyBorder="1" applyAlignment="1" applyProtection="1">
      <alignment vertical="center" wrapText="1"/>
      <protection locked="0"/>
    </xf>
    <xf numFmtId="42" fontId="16" fillId="2" borderId="88" xfId="0" applyNumberFormat="1" applyFont="1" applyFill="1" applyBorder="1" applyAlignment="1" applyProtection="1">
      <alignment horizontal="right" vertical="center"/>
      <protection locked="0"/>
    </xf>
    <xf numFmtId="42" fontId="16" fillId="2" borderId="88" xfId="0" applyNumberFormat="1" applyFont="1" applyFill="1" applyBorder="1" applyAlignment="1" applyProtection="1">
      <alignment vertical="center"/>
      <protection locked="0"/>
    </xf>
    <xf numFmtId="42" fontId="5" fillId="0" borderId="89" xfId="0" applyNumberFormat="1" applyFont="1" applyBorder="1" applyAlignment="1" applyProtection="1">
      <alignment vertical="center" wrapText="1"/>
      <protection locked="0"/>
    </xf>
    <xf numFmtId="42" fontId="16" fillId="0" borderId="83" xfId="0" applyNumberFormat="1" applyFont="1" applyBorder="1" applyAlignment="1" applyProtection="1">
      <alignment vertical="center" wrapText="1"/>
      <protection locked="0"/>
    </xf>
    <xf numFmtId="42" fontId="16" fillId="2" borderId="84" xfId="0" applyNumberFormat="1" applyFont="1" applyFill="1" applyBorder="1" applyAlignment="1" applyProtection="1">
      <alignment vertical="center"/>
      <protection locked="0"/>
    </xf>
    <xf numFmtId="42" fontId="14" fillId="0" borderId="88" xfId="0" applyNumberFormat="1" applyFont="1" applyBorder="1" applyAlignment="1" applyProtection="1">
      <alignment horizontal="right" vertical="center"/>
      <protection locked="0"/>
    </xf>
    <xf numFmtId="42" fontId="16" fillId="0" borderId="88" xfId="0" applyNumberFormat="1" applyFont="1" applyBorder="1" applyAlignment="1" applyProtection="1">
      <alignment vertical="center"/>
      <protection locked="0"/>
    </xf>
    <xf numFmtId="42" fontId="14" fillId="2" borderId="84" xfId="0" applyNumberFormat="1" applyFont="1" applyFill="1" applyBorder="1" applyAlignment="1" applyProtection="1">
      <alignment vertical="center"/>
      <protection locked="0"/>
    </xf>
    <xf numFmtId="42" fontId="14" fillId="0" borderId="90" xfId="0" applyNumberFormat="1" applyFont="1" applyBorder="1" applyAlignment="1" applyProtection="1">
      <alignment vertical="center" wrapText="1"/>
      <protection locked="0"/>
    </xf>
    <xf numFmtId="42" fontId="14" fillId="2" borderId="91" xfId="0" applyNumberFormat="1" applyFont="1" applyFill="1" applyBorder="1" applyAlignment="1" applyProtection="1">
      <alignment vertical="center"/>
      <protection locked="0"/>
    </xf>
    <xf numFmtId="42" fontId="14" fillId="2" borderId="92" xfId="0" applyNumberFormat="1" applyFont="1" applyFill="1" applyBorder="1" applyAlignment="1" applyProtection="1">
      <alignment vertical="center"/>
      <protection locked="0"/>
    </xf>
    <xf numFmtId="42" fontId="5" fillId="0" borderId="78" xfId="0" applyNumberFormat="1" applyFont="1" applyBorder="1" applyAlignment="1" applyProtection="1">
      <alignment vertical="center" wrapText="1"/>
      <protection locked="0"/>
    </xf>
    <xf numFmtId="42" fontId="5" fillId="0" borderId="79" xfId="0" applyNumberFormat="1" applyFont="1" applyBorder="1" applyAlignment="1" applyProtection="1">
      <alignment vertical="center"/>
      <protection locked="0"/>
    </xf>
    <xf numFmtId="42" fontId="5" fillId="0" borderId="93" xfId="0" applyNumberFormat="1" applyFont="1" applyBorder="1" applyAlignment="1" applyProtection="1">
      <alignment vertical="center"/>
      <protection locked="0"/>
    </xf>
    <xf numFmtId="42" fontId="16" fillId="0" borderId="90" xfId="0" applyNumberFormat="1" applyFont="1" applyBorder="1" applyAlignment="1" applyProtection="1">
      <alignment vertical="center" wrapText="1"/>
      <protection locked="0"/>
    </xf>
    <xf numFmtId="42" fontId="16" fillId="2" borderId="91" xfId="0" applyNumberFormat="1" applyFont="1" applyFill="1" applyBorder="1" applyAlignment="1" applyProtection="1">
      <alignment vertical="center"/>
      <protection locked="0"/>
    </xf>
    <xf numFmtId="42" fontId="16" fillId="2" borderId="92" xfId="0" applyNumberFormat="1" applyFont="1" applyFill="1" applyBorder="1" applyAlignment="1" applyProtection="1">
      <alignment vertical="center"/>
      <protection locked="0"/>
    </xf>
    <xf numFmtId="0" fontId="5" fillId="0" borderId="87" xfId="0" applyFont="1" applyBorder="1" applyAlignment="1" applyProtection="1">
      <alignment vertical="center"/>
      <protection locked="0"/>
    </xf>
    <xf numFmtId="165" fontId="5" fillId="0" borderId="88" xfId="0" applyNumberFormat="1" applyFont="1" applyBorder="1" applyAlignment="1" applyProtection="1">
      <alignment vertical="center"/>
      <protection locked="0"/>
    </xf>
    <xf numFmtId="0" fontId="16" fillId="0" borderId="83" xfId="0" applyFont="1" applyBorder="1" applyAlignment="1" applyProtection="1">
      <alignment vertical="center"/>
      <protection locked="0"/>
    </xf>
    <xf numFmtId="165" fontId="16" fillId="2" borderId="84" xfId="0" applyNumberFormat="1" applyFont="1" applyFill="1" applyBorder="1" applyAlignment="1" applyProtection="1">
      <alignment vertical="center"/>
      <protection locked="0"/>
    </xf>
    <xf numFmtId="0" fontId="16" fillId="0" borderId="90" xfId="0" applyFont="1" applyBorder="1" applyAlignment="1" applyProtection="1">
      <alignment vertical="center"/>
      <protection locked="0"/>
    </xf>
    <xf numFmtId="165" fontId="16" fillId="2" borderId="91" xfId="0" applyNumberFormat="1" applyFont="1" applyFill="1" applyBorder="1" applyAlignment="1" applyProtection="1">
      <alignment vertical="center"/>
      <protection locked="0"/>
    </xf>
    <xf numFmtId="165" fontId="16" fillId="2" borderId="92" xfId="0" applyNumberFormat="1" applyFont="1" applyFill="1" applyBorder="1" applyAlignment="1" applyProtection="1">
      <alignment vertical="center"/>
      <protection locked="0"/>
    </xf>
    <xf numFmtId="0" fontId="14" fillId="0" borderId="0" xfId="0" applyFont="1" applyAlignment="1">
      <alignment horizontal="left" wrapText="1"/>
    </xf>
    <xf numFmtId="0" fontId="14" fillId="0" borderId="41" xfId="0" applyFont="1" applyBorder="1" applyAlignment="1">
      <alignment vertical="center"/>
    </xf>
    <xf numFmtId="0" fontId="14" fillId="2" borderId="4" xfId="0" applyFont="1" applyFill="1" applyBorder="1" applyAlignment="1" applyProtection="1">
      <alignment vertical="center"/>
      <protection locked="0"/>
    </xf>
    <xf numFmtId="0" fontId="14" fillId="2" borderId="40" xfId="0" applyFont="1" applyFill="1" applyBorder="1" applyAlignment="1" applyProtection="1">
      <alignment vertical="center"/>
      <protection locked="0"/>
    </xf>
    <xf numFmtId="0" fontId="1" fillId="0" borderId="0" xfId="0" applyFont="1" applyAlignment="1">
      <alignment horizontal="left" vertical="center"/>
    </xf>
    <xf numFmtId="0" fontId="18" fillId="0" borderId="8" xfId="0" applyFont="1" applyBorder="1" applyAlignment="1">
      <alignment vertical="center" wrapText="1"/>
    </xf>
    <xf numFmtId="0" fontId="21" fillId="0" borderId="0" xfId="0" applyFont="1"/>
    <xf numFmtId="0" fontId="14" fillId="0" borderId="45" xfId="0" applyFont="1" applyBorder="1" applyAlignment="1">
      <alignment horizontal="center" vertical="center"/>
    </xf>
    <xf numFmtId="166" fontId="14" fillId="0" borderId="46" xfId="0" applyNumberFormat="1" applyFont="1" applyBorder="1" applyAlignment="1">
      <alignment horizontal="center" vertical="center" wrapText="1"/>
    </xf>
    <xf numFmtId="164" fontId="14" fillId="0" borderId="46" xfId="0" applyNumberFormat="1" applyFont="1" applyBorder="1" applyAlignment="1">
      <alignment horizontal="center" vertical="center" wrapText="1"/>
    </xf>
    <xf numFmtId="164" fontId="14" fillId="0" borderId="47" xfId="0" applyNumberFormat="1" applyFont="1" applyBorder="1" applyAlignment="1">
      <alignment horizontal="center" vertical="center" wrapText="1"/>
    </xf>
    <xf numFmtId="0" fontId="14" fillId="0" borderId="0" xfId="0" applyFont="1" applyAlignment="1">
      <alignment horizontal="center" vertical="center"/>
    </xf>
    <xf numFmtId="166" fontId="1" fillId="6" borderId="48" xfId="0" applyNumberFormat="1" applyFont="1" applyFill="1" applyBorder="1" applyAlignment="1">
      <alignment horizontal="center" vertical="center" wrapText="1"/>
    </xf>
    <xf numFmtId="164" fontId="1" fillId="6" borderId="13" xfId="0" applyNumberFormat="1" applyFont="1" applyFill="1" applyBorder="1" applyAlignment="1">
      <alignment horizontal="center" vertical="center" wrapText="1"/>
    </xf>
    <xf numFmtId="166" fontId="1" fillId="6" borderId="13" xfId="0" applyNumberFormat="1" applyFont="1" applyFill="1" applyBorder="1" applyAlignment="1">
      <alignment horizontal="center" vertical="center" wrapText="1"/>
    </xf>
    <xf numFmtId="164" fontId="1" fillId="6" borderId="42" xfId="0" applyNumberFormat="1" applyFont="1" applyFill="1" applyBorder="1" applyAlignment="1">
      <alignment horizontal="center" vertical="center" wrapText="1"/>
    </xf>
    <xf numFmtId="0" fontId="1" fillId="0" borderId="24" xfId="0" applyFont="1" applyBorder="1" applyAlignment="1">
      <alignment vertical="center" wrapText="1"/>
    </xf>
    <xf numFmtId="166" fontId="1" fillId="6" borderId="1" xfId="0" applyNumberFormat="1" applyFont="1" applyFill="1" applyBorder="1" applyAlignment="1">
      <alignment vertical="center"/>
    </xf>
    <xf numFmtId="164" fontId="1" fillId="6" borderId="1" xfId="0" applyNumberFormat="1" applyFont="1" applyFill="1" applyBorder="1" applyAlignment="1">
      <alignment vertical="center"/>
    </xf>
    <xf numFmtId="164" fontId="1" fillId="6" borderId="25" xfId="1" applyNumberFormat="1" applyFont="1" applyFill="1" applyBorder="1" applyAlignment="1" applyProtection="1">
      <alignment vertical="center"/>
    </xf>
    <xf numFmtId="0" fontId="1" fillId="0" borderId="0" xfId="0" applyFont="1"/>
    <xf numFmtId="0" fontId="1" fillId="0" borderId="24" xfId="0" applyFont="1" applyBorder="1" applyAlignment="1" applyProtection="1">
      <alignment vertical="center" wrapText="1"/>
      <protection locked="0"/>
    </xf>
    <xf numFmtId="166" fontId="1" fillId="0" borderId="1" xfId="0" applyNumberFormat="1" applyFont="1" applyBorder="1" applyAlignment="1" applyProtection="1">
      <alignment vertical="center"/>
      <protection locked="0"/>
    </xf>
    <xf numFmtId="164" fontId="1" fillId="0" borderId="1" xfId="0" applyNumberFormat="1" applyFont="1" applyBorder="1" applyAlignment="1" applyProtection="1">
      <alignment vertical="center"/>
      <protection locked="0"/>
    </xf>
    <xf numFmtId="164" fontId="1" fillId="8" borderId="1" xfId="0" applyNumberFormat="1" applyFont="1" applyFill="1" applyBorder="1" applyAlignment="1" applyProtection="1">
      <alignment vertical="center"/>
      <protection locked="0"/>
    </xf>
    <xf numFmtId="164" fontId="1" fillId="0" borderId="25" xfId="1" applyNumberFormat="1" applyFont="1" applyFill="1" applyBorder="1" applyAlignment="1" applyProtection="1">
      <alignment vertical="center"/>
      <protection locked="0"/>
    </xf>
    <xf numFmtId="0" fontId="1" fillId="0" borderId="0" xfId="0" applyFont="1" applyProtection="1">
      <protection locked="0"/>
    </xf>
    <xf numFmtId="166" fontId="1" fillId="2" borderId="1" xfId="0" applyNumberFormat="1" applyFont="1" applyFill="1" applyBorder="1" applyAlignment="1" applyProtection="1">
      <alignment vertical="center"/>
      <protection locked="0"/>
    </xf>
    <xf numFmtId="164" fontId="1" fillId="2" borderId="1" xfId="0" applyNumberFormat="1" applyFont="1" applyFill="1" applyBorder="1" applyAlignment="1" applyProtection="1">
      <alignment vertical="center"/>
      <protection locked="0"/>
    </xf>
    <xf numFmtId="164" fontId="1" fillId="2" borderId="25" xfId="1" applyNumberFormat="1" applyFont="1" applyFill="1" applyBorder="1" applyAlignment="1" applyProtection="1">
      <alignment vertical="center"/>
      <protection locked="0"/>
    </xf>
    <xf numFmtId="166" fontId="1" fillId="6" borderId="5" xfId="0" applyNumberFormat="1" applyFont="1" applyFill="1" applyBorder="1" applyAlignment="1">
      <alignment vertical="center"/>
    </xf>
    <xf numFmtId="164" fontId="1" fillId="6" borderId="6" xfId="0" applyNumberFormat="1" applyFont="1" applyFill="1" applyBorder="1" applyAlignment="1">
      <alignment vertical="center"/>
    </xf>
    <xf numFmtId="166" fontId="1" fillId="6" borderId="6" xfId="0" applyNumberFormat="1" applyFont="1" applyFill="1" applyBorder="1" applyAlignment="1">
      <alignment vertical="center"/>
    </xf>
    <xf numFmtId="164" fontId="1" fillId="6" borderId="20" xfId="1" applyNumberFormat="1" applyFont="1" applyFill="1" applyBorder="1" applyAlignment="1" applyProtection="1">
      <alignment vertical="center"/>
    </xf>
    <xf numFmtId="166" fontId="1" fillId="6" borderId="51" xfId="0" applyNumberFormat="1" applyFont="1" applyFill="1" applyBorder="1" applyAlignment="1">
      <alignment horizontal="center" vertical="center" wrapText="1"/>
    </xf>
    <xf numFmtId="164" fontId="1" fillId="6" borderId="33" xfId="0" applyNumberFormat="1" applyFont="1" applyFill="1" applyBorder="1" applyAlignment="1">
      <alignment horizontal="center" vertical="center" wrapText="1"/>
    </xf>
    <xf numFmtId="166" fontId="1" fillId="6" borderId="33" xfId="0" applyNumberFormat="1" applyFont="1" applyFill="1" applyBorder="1" applyAlignment="1">
      <alignment horizontal="center" vertical="center" wrapText="1"/>
    </xf>
    <xf numFmtId="164" fontId="1" fillId="6" borderId="34" xfId="0" applyNumberFormat="1" applyFont="1" applyFill="1" applyBorder="1" applyAlignment="1">
      <alignment horizontal="center" vertical="center" wrapText="1"/>
    </xf>
    <xf numFmtId="164" fontId="1" fillId="2" borderId="4" xfId="0" applyNumberFormat="1" applyFont="1" applyFill="1" applyBorder="1" applyAlignment="1" applyProtection="1">
      <alignment vertical="center"/>
      <protection locked="0"/>
    </xf>
    <xf numFmtId="166" fontId="1" fillId="2" borderId="4" xfId="0" applyNumberFormat="1" applyFont="1" applyFill="1" applyBorder="1" applyAlignment="1" applyProtection="1">
      <alignment vertical="center"/>
      <protection locked="0"/>
    </xf>
    <xf numFmtId="164" fontId="1" fillId="2" borderId="40" xfId="1" applyNumberFormat="1" applyFont="1" applyFill="1" applyBorder="1" applyAlignment="1" applyProtection="1">
      <alignment vertical="center"/>
      <protection locked="0"/>
    </xf>
    <xf numFmtId="0" fontId="3" fillId="0" borderId="24" xfId="0" applyFont="1" applyBorder="1" applyAlignment="1" applyProtection="1">
      <alignment vertical="center" wrapText="1"/>
      <protection locked="0"/>
    </xf>
    <xf numFmtId="0" fontId="0" fillId="2" borderId="103" xfId="0" applyFill="1" applyBorder="1" applyAlignment="1" applyProtection="1">
      <alignment wrapText="1"/>
      <protection locked="0"/>
    </xf>
    <xf numFmtId="164" fontId="14" fillId="0" borderId="10" xfId="1" applyNumberFormat="1" applyFont="1" applyFill="1" applyBorder="1" applyAlignment="1" applyProtection="1">
      <alignment horizontal="right" vertical="center"/>
      <protection locked="0"/>
    </xf>
    <xf numFmtId="164" fontId="14" fillId="0" borderId="97" xfId="1" applyNumberFormat="1" applyFont="1" applyFill="1" applyBorder="1" applyAlignment="1" applyProtection="1">
      <alignment horizontal="right" vertical="center"/>
      <protection locked="0"/>
    </xf>
    <xf numFmtId="164" fontId="5" fillId="0" borderId="10" xfId="1" applyNumberFormat="1" applyFont="1" applyFill="1" applyBorder="1" applyAlignment="1" applyProtection="1">
      <alignment vertical="center"/>
      <protection locked="0"/>
    </xf>
    <xf numFmtId="3" fontId="3" fillId="6" borderId="31" xfId="0" applyNumberFormat="1" applyFont="1" applyFill="1" applyBorder="1" applyAlignment="1">
      <alignment horizontal="center" wrapText="1"/>
    </xf>
    <xf numFmtId="3" fontId="3" fillId="6" borderId="34" xfId="0" applyNumberFormat="1" applyFont="1" applyFill="1" applyBorder="1" applyAlignment="1">
      <alignment horizontal="center" wrapText="1"/>
    </xf>
    <xf numFmtId="0" fontId="2" fillId="0" borderId="19" xfId="0" applyFont="1" applyBorder="1" applyAlignment="1" applyProtection="1">
      <alignment horizontal="left" wrapText="1"/>
      <protection locked="0"/>
    </xf>
    <xf numFmtId="164" fontId="2" fillId="0" borderId="24" xfId="0" applyNumberFormat="1" applyFont="1" applyBorder="1" applyAlignment="1" applyProtection="1">
      <alignment horizontal="right" wrapText="1"/>
      <protection locked="0"/>
    </xf>
    <xf numFmtId="164" fontId="2" fillId="0" borderId="25" xfId="0" applyNumberFormat="1" applyFont="1" applyBorder="1" applyAlignment="1" applyProtection="1">
      <alignment horizontal="right" wrapText="1"/>
      <protection locked="0"/>
    </xf>
    <xf numFmtId="0" fontId="2" fillId="0" borderId="19" xfId="0" applyFont="1" applyBorder="1" applyAlignment="1">
      <alignment horizontal="left" wrapText="1"/>
    </xf>
    <xf numFmtId="164" fontId="2" fillId="0" borderId="41" xfId="0" applyNumberFormat="1" applyFont="1" applyBorder="1" applyAlignment="1" applyProtection="1">
      <alignment horizontal="right" wrapText="1"/>
      <protection locked="0"/>
    </xf>
    <xf numFmtId="164" fontId="2" fillId="0" borderId="40" xfId="0" applyNumberFormat="1" applyFont="1" applyBorder="1" applyAlignment="1" applyProtection="1">
      <alignment horizontal="right" wrapText="1"/>
      <protection locked="0"/>
    </xf>
    <xf numFmtId="0" fontId="3" fillId="0" borderId="28" xfId="0" applyFont="1" applyBorder="1" applyAlignment="1">
      <alignment horizontal="left" wrapText="1"/>
    </xf>
    <xf numFmtId="164" fontId="3" fillId="2" borderId="26" xfId="0" applyNumberFormat="1" applyFont="1" applyFill="1" applyBorder="1" applyAlignment="1" applyProtection="1">
      <alignment horizontal="right"/>
      <protection locked="0"/>
    </xf>
    <xf numFmtId="164" fontId="3" fillId="2" borderId="27" xfId="0" applyNumberFormat="1" applyFont="1" applyFill="1" applyBorder="1" applyAlignment="1" applyProtection="1">
      <alignment horizontal="right"/>
      <protection locked="0"/>
    </xf>
    <xf numFmtId="0" fontId="2" fillId="0" borderId="31" xfId="0" applyFont="1" applyBorder="1" applyAlignment="1">
      <alignment wrapText="1"/>
    </xf>
    <xf numFmtId="164" fontId="3" fillId="0" borderId="21" xfId="0" applyNumberFormat="1" applyFont="1" applyBorder="1" applyAlignment="1" applyProtection="1">
      <alignment horizontal="right" wrapText="1"/>
      <protection locked="0"/>
    </xf>
    <xf numFmtId="164" fontId="3" fillId="0" borderId="23" xfId="0" applyNumberFormat="1" applyFont="1" applyBorder="1" applyAlignment="1" applyProtection="1">
      <alignment horizontal="right" wrapText="1"/>
      <protection locked="0"/>
    </xf>
    <xf numFmtId="0" fontId="2" fillId="0" borderId="19" xfId="0" applyFont="1" applyBorder="1" applyAlignment="1">
      <alignment wrapText="1"/>
    </xf>
    <xf numFmtId="164" fontId="3" fillId="0" borderId="24" xfId="0" applyNumberFormat="1" applyFont="1" applyBorder="1" applyAlignment="1" applyProtection="1">
      <alignment horizontal="right" wrapText="1"/>
      <protection locked="0"/>
    </xf>
    <xf numFmtId="164" fontId="3" fillId="0" borderId="25" xfId="0" applyNumberFormat="1" applyFont="1" applyBorder="1" applyAlignment="1" applyProtection="1">
      <alignment horizontal="right" wrapText="1"/>
      <protection locked="0"/>
    </xf>
    <xf numFmtId="0" fontId="3" fillId="0" borderId="28" xfId="0" applyFont="1" applyBorder="1" applyAlignment="1" applyProtection="1">
      <alignment wrapText="1"/>
      <protection locked="0"/>
    </xf>
    <xf numFmtId="164" fontId="3" fillId="6" borderId="31" xfId="0" applyNumberFormat="1" applyFont="1" applyFill="1" applyBorder="1" applyAlignment="1">
      <alignment horizontal="right" wrapText="1"/>
    </xf>
    <xf numFmtId="164" fontId="3" fillId="6" borderId="34" xfId="0" applyNumberFormat="1" applyFont="1" applyFill="1" applyBorder="1" applyAlignment="1">
      <alignment horizontal="right" wrapText="1"/>
    </xf>
    <xf numFmtId="0" fontId="2" fillId="0" borderId="19" xfId="0" applyFont="1" applyBorder="1" applyAlignment="1" applyProtection="1">
      <alignment wrapText="1"/>
      <protection locked="0"/>
    </xf>
    <xf numFmtId="0" fontId="3" fillId="0" borderId="8" xfId="0" applyFont="1" applyBorder="1" applyAlignment="1">
      <alignment wrapText="1"/>
    </xf>
    <xf numFmtId="164" fontId="3" fillId="2" borderId="61" xfId="0" applyNumberFormat="1" applyFont="1" applyFill="1" applyBorder="1" applyAlignment="1" applyProtection="1">
      <alignment horizontal="right"/>
      <protection locked="0"/>
    </xf>
    <xf numFmtId="164" fontId="3" fillId="2" borderId="30" xfId="0" applyNumberFormat="1" applyFont="1" applyFill="1" applyBorder="1" applyAlignment="1" applyProtection="1">
      <alignment horizontal="right"/>
      <protection locked="0"/>
    </xf>
    <xf numFmtId="3" fontId="3" fillId="0" borderId="69" xfId="0" applyNumberFormat="1" applyFont="1" applyBorder="1" applyAlignment="1">
      <alignment horizontal="center"/>
    </xf>
    <xf numFmtId="0" fontId="5" fillId="0" borderId="24" xfId="0" applyFont="1" applyBorder="1" applyAlignment="1" applyProtection="1">
      <alignment wrapText="1"/>
      <protection locked="0"/>
    </xf>
    <xf numFmtId="3" fontId="5" fillId="0" borderId="1" xfId="0" applyNumberFormat="1" applyFont="1" applyBorder="1" applyProtection="1">
      <protection locked="0"/>
    </xf>
    <xf numFmtId="3" fontId="5" fillId="0" borderId="25" xfId="0" applyNumberFormat="1" applyFont="1" applyBorder="1" applyProtection="1">
      <protection locked="0"/>
    </xf>
    <xf numFmtId="0" fontId="16" fillId="0" borderId="24" xfId="0" applyFont="1" applyBorder="1" applyAlignment="1" applyProtection="1">
      <alignment horizontal="left" wrapText="1"/>
      <protection locked="0"/>
    </xf>
    <xf numFmtId="3" fontId="14" fillId="2" borderId="1" xfId="0" applyNumberFormat="1" applyFont="1" applyFill="1" applyBorder="1" applyAlignment="1" applyProtection="1">
      <alignment horizontal="right"/>
      <protection locked="0"/>
    </xf>
    <xf numFmtId="3" fontId="14" fillId="2" borderId="25" xfId="0" applyNumberFormat="1" applyFont="1" applyFill="1" applyBorder="1" applyAlignment="1" applyProtection="1">
      <alignment horizontal="right"/>
      <protection locked="0"/>
    </xf>
    <xf numFmtId="0" fontId="14" fillId="0" borderId="0" xfId="0" applyFont="1" applyAlignment="1" applyProtection="1">
      <alignment horizontal="left"/>
      <protection locked="0"/>
    </xf>
    <xf numFmtId="0" fontId="16" fillId="0" borderId="24" xfId="0" applyFont="1" applyBorder="1" applyAlignment="1" applyProtection="1">
      <alignment wrapText="1"/>
      <protection locked="0"/>
    </xf>
    <xf numFmtId="3" fontId="16" fillId="2" borderId="1" xfId="0" applyNumberFormat="1" applyFont="1" applyFill="1" applyBorder="1" applyProtection="1">
      <protection locked="0"/>
    </xf>
    <xf numFmtId="3" fontId="16" fillId="2" borderId="25" xfId="0" applyNumberFormat="1" applyFont="1" applyFill="1" applyBorder="1" applyProtection="1">
      <protection locked="0"/>
    </xf>
    <xf numFmtId="0" fontId="16" fillId="0" borderId="26" xfId="0" applyFont="1" applyBorder="1" applyProtection="1">
      <protection locked="0"/>
    </xf>
    <xf numFmtId="3" fontId="16" fillId="2" borderId="12" xfId="0" applyNumberFormat="1" applyFont="1" applyFill="1" applyBorder="1" applyProtection="1">
      <protection locked="0"/>
    </xf>
    <xf numFmtId="166" fontId="5" fillId="0" borderId="1" xfId="0" applyNumberFormat="1" applyFont="1" applyBorder="1" applyProtection="1">
      <protection locked="0"/>
    </xf>
    <xf numFmtId="0" fontId="16" fillId="0" borderId="26" xfId="0" applyFont="1" applyBorder="1" applyAlignment="1" applyProtection="1">
      <alignment wrapText="1"/>
      <protection locked="0"/>
    </xf>
    <xf numFmtId="165" fontId="5" fillId="0" borderId="1" xfId="0" applyNumberFormat="1" applyFont="1" applyBorder="1" applyProtection="1">
      <protection locked="0"/>
    </xf>
    <xf numFmtId="165" fontId="14" fillId="7" borderId="1" xfId="0" applyNumberFormat="1" applyFont="1" applyFill="1" applyBorder="1" applyProtection="1">
      <protection locked="0"/>
    </xf>
    <xf numFmtId="0" fontId="5" fillId="0" borderId="19" xfId="0" applyFont="1" applyBorder="1" applyAlignment="1" applyProtection="1">
      <alignment wrapText="1"/>
      <protection locked="0"/>
    </xf>
    <xf numFmtId="0" fontId="16" fillId="0" borderId="28" xfId="0" applyFont="1" applyBorder="1" applyProtection="1">
      <protection locked="0"/>
    </xf>
    <xf numFmtId="0" fontId="5" fillId="0" borderId="28" xfId="0" applyFont="1" applyBorder="1" applyAlignment="1" applyProtection="1">
      <alignment wrapText="1"/>
      <protection locked="0"/>
    </xf>
    <xf numFmtId="3" fontId="5" fillId="0" borderId="12" xfId="0" applyNumberFormat="1" applyFont="1" applyBorder="1" applyProtection="1">
      <protection locked="0"/>
    </xf>
    <xf numFmtId="3" fontId="5" fillId="0" borderId="27" xfId="0" applyNumberFormat="1" applyFont="1" applyBorder="1" applyProtection="1">
      <protection locked="0"/>
    </xf>
    <xf numFmtId="0" fontId="5" fillId="0" borderId="24" xfId="0" applyFont="1" applyBorder="1" applyProtection="1">
      <protection locked="0"/>
    </xf>
    <xf numFmtId="0" fontId="16" fillId="0" borderId="24" xfId="0" applyFont="1" applyBorder="1" applyAlignment="1" applyProtection="1">
      <alignment horizontal="left"/>
      <protection locked="0"/>
    </xf>
    <xf numFmtId="0" fontId="16" fillId="0" borderId="24" xfId="0" applyFont="1" applyBorder="1" applyProtection="1">
      <protection locked="0"/>
    </xf>
    <xf numFmtId="0" fontId="5" fillId="0" borderId="24" xfId="0" applyFont="1" applyBorder="1" applyAlignment="1">
      <alignment horizontal="left" wrapText="1"/>
    </xf>
    <xf numFmtId="0" fontId="22" fillId="0" borderId="26" xfId="0" applyFont="1" applyBorder="1" applyProtection="1">
      <protection locked="0"/>
    </xf>
    <xf numFmtId="3" fontId="22" fillId="2" borderId="12" xfId="0" applyNumberFormat="1" applyFont="1" applyFill="1" applyBorder="1" applyProtection="1">
      <protection locked="0"/>
    </xf>
    <xf numFmtId="3" fontId="22" fillId="2" borderId="27" xfId="0" applyNumberFormat="1" applyFont="1" applyFill="1" applyBorder="1" applyProtection="1">
      <protection locked="0"/>
    </xf>
    <xf numFmtId="0" fontId="22" fillId="0" borderId="0" xfId="0" applyFont="1" applyProtection="1">
      <protection locked="0"/>
    </xf>
    <xf numFmtId="0" fontId="5" fillId="0" borderId="1" xfId="0" applyFont="1" applyBorder="1" applyProtection="1">
      <protection locked="0"/>
    </xf>
    <xf numFmtId="0" fontId="5" fillId="0" borderId="25" xfId="0" applyFont="1" applyBorder="1" applyProtection="1">
      <protection locked="0"/>
    </xf>
    <xf numFmtId="0" fontId="14" fillId="2" borderId="1" xfId="0" applyFont="1" applyFill="1" applyBorder="1" applyAlignment="1" applyProtection="1">
      <alignment horizontal="right"/>
      <protection locked="0"/>
    </xf>
    <xf numFmtId="0" fontId="14" fillId="2" borderId="25" xfId="0" applyFont="1" applyFill="1" applyBorder="1" applyAlignment="1" applyProtection="1">
      <alignment horizontal="right"/>
      <protection locked="0"/>
    </xf>
    <xf numFmtId="0" fontId="16" fillId="2" borderId="1" xfId="0" applyFont="1" applyFill="1" applyBorder="1" applyProtection="1">
      <protection locked="0"/>
    </xf>
    <xf numFmtId="0" fontId="16" fillId="2" borderId="25" xfId="0" applyFont="1" applyFill="1" applyBorder="1" applyProtection="1">
      <protection locked="0"/>
    </xf>
    <xf numFmtId="0" fontId="5" fillId="0" borderId="24" xfId="0" applyFont="1" applyBorder="1" applyAlignment="1">
      <alignment wrapText="1"/>
    </xf>
    <xf numFmtId="166" fontId="5" fillId="0" borderId="25" xfId="0" applyNumberFormat="1" applyFont="1" applyBorder="1" applyProtection="1">
      <protection locked="0"/>
    </xf>
    <xf numFmtId="166" fontId="20" fillId="0" borderId="1" xfId="0" applyNumberFormat="1" applyFont="1" applyBorder="1" applyProtection="1">
      <protection locked="0"/>
    </xf>
    <xf numFmtId="166" fontId="20" fillId="0" borderId="25" xfId="0" applyNumberFormat="1" applyFont="1" applyBorder="1" applyProtection="1">
      <protection locked="0"/>
    </xf>
    <xf numFmtId="0" fontId="22" fillId="2" borderId="12" xfId="0" applyFont="1" applyFill="1" applyBorder="1" applyProtection="1">
      <protection locked="0"/>
    </xf>
    <xf numFmtId="0" fontId="22" fillId="2" borderId="27" xfId="0" applyFont="1" applyFill="1" applyBorder="1" applyProtection="1">
      <protection locked="0"/>
    </xf>
    <xf numFmtId="165" fontId="5" fillId="0" borderId="25" xfId="0" applyNumberFormat="1" applyFont="1" applyBorder="1" applyProtection="1">
      <protection locked="0"/>
    </xf>
    <xf numFmtId="165" fontId="14" fillId="7" borderId="25" xfId="0" applyNumberFormat="1" applyFont="1" applyFill="1" applyBorder="1" applyProtection="1">
      <protection locked="0"/>
    </xf>
    <xf numFmtId="165" fontId="21" fillId="7" borderId="1" xfId="0" applyNumberFormat="1" applyFont="1" applyFill="1" applyBorder="1" applyProtection="1">
      <protection locked="0"/>
    </xf>
    <xf numFmtId="165" fontId="21" fillId="7" borderId="25" xfId="0" applyNumberFormat="1" applyFont="1" applyFill="1" applyBorder="1" applyProtection="1">
      <protection locked="0"/>
    </xf>
    <xf numFmtId="0" fontId="5" fillId="0" borderId="19" xfId="0" applyFont="1" applyBorder="1" applyProtection="1">
      <protection locked="0"/>
    </xf>
    <xf numFmtId="0" fontId="22" fillId="0" borderId="28" xfId="0" applyFont="1" applyBorder="1" applyProtection="1">
      <protection locked="0"/>
    </xf>
    <xf numFmtId="0" fontId="5" fillId="0" borderId="28" xfId="0" applyFont="1" applyBorder="1" applyProtection="1">
      <protection locked="0"/>
    </xf>
    <xf numFmtId="0" fontId="5" fillId="0" borderId="12" xfId="0" applyFont="1" applyBorder="1" applyProtection="1">
      <protection locked="0"/>
    </xf>
    <xf numFmtId="0" fontId="5" fillId="0" borderId="27" xfId="0" applyFont="1" applyBorder="1" applyProtection="1">
      <protection locked="0"/>
    </xf>
    <xf numFmtId="0" fontId="15" fillId="0" borderId="6" xfId="0" applyFont="1" applyBorder="1" applyAlignment="1">
      <alignment vertical="center"/>
    </xf>
    <xf numFmtId="0" fontId="15" fillId="0" borderId="6" xfId="0" applyFont="1" applyBorder="1" applyAlignment="1">
      <alignment vertical="center" wrapText="1"/>
    </xf>
    <xf numFmtId="0" fontId="16" fillId="5" borderId="0" xfId="0" applyFont="1" applyFill="1" applyAlignment="1">
      <alignment horizontal="center" vertical="center" wrapText="1"/>
    </xf>
    <xf numFmtId="0" fontId="5" fillId="0" borderId="13" xfId="0" applyFont="1" applyBorder="1" applyAlignment="1">
      <alignment horizontal="left" vertical="center"/>
    </xf>
    <xf numFmtId="0" fontId="5" fillId="0" borderId="65" xfId="0" applyFont="1" applyBorder="1" applyAlignment="1">
      <alignment horizontal="left" vertical="center" wrapText="1"/>
    </xf>
    <xf numFmtId="0" fontId="22" fillId="5" borderId="8" xfId="0" applyFont="1" applyFill="1" applyBorder="1" applyAlignment="1">
      <alignment horizontal="left" vertical="center" wrapText="1"/>
    </xf>
    <xf numFmtId="0" fontId="22" fillId="5" borderId="16" xfId="0" applyFont="1" applyFill="1" applyBorder="1" applyAlignment="1">
      <alignment horizontal="left" vertical="center" wrapText="1"/>
    </xf>
    <xf numFmtId="0" fontId="22" fillId="5" borderId="15" xfId="0" applyFont="1" applyFill="1" applyBorder="1" applyAlignment="1">
      <alignment horizontal="left" vertical="center" wrapText="1"/>
    </xf>
    <xf numFmtId="0" fontId="3" fillId="0" borderId="31"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98" xfId="0" applyFont="1" applyBorder="1" applyAlignment="1" applyProtection="1">
      <alignment horizontal="center" vertical="center"/>
      <protection locked="0"/>
    </xf>
    <xf numFmtId="0" fontId="3" fillId="0" borderId="4" xfId="0" applyFont="1" applyBorder="1" applyAlignment="1" applyProtection="1">
      <alignment horizontal="center" vertical="center" wrapText="1"/>
      <protection locked="0"/>
    </xf>
    <xf numFmtId="0" fontId="3" fillId="0" borderId="99" xfId="0" applyFont="1" applyBorder="1" applyAlignment="1" applyProtection="1">
      <alignment horizontal="center" vertical="center" wrapText="1"/>
      <protection locked="0"/>
    </xf>
    <xf numFmtId="0" fontId="3" fillId="0" borderId="40" xfId="0" applyFont="1" applyBorder="1" applyAlignment="1" applyProtection="1">
      <alignment horizontal="center" vertical="center" wrapText="1"/>
      <protection locked="0"/>
    </xf>
    <xf numFmtId="0" fontId="3" fillId="0" borderId="100" xfId="0" applyFont="1"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9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xf>
    <xf numFmtId="0" fontId="3" fillId="0" borderId="31" xfId="0" applyFont="1" applyBorder="1" applyAlignment="1">
      <alignment horizontal="center"/>
    </xf>
    <xf numFmtId="0" fontId="3" fillId="0" borderId="33" xfId="0" applyFont="1" applyBorder="1" applyAlignment="1">
      <alignment horizontal="center"/>
    </xf>
    <xf numFmtId="0" fontId="3" fillId="0" borderId="34" xfId="0" applyFont="1" applyBorder="1" applyAlignment="1">
      <alignment horizontal="center"/>
    </xf>
    <xf numFmtId="0" fontId="3" fillId="0" borderId="3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6" fillId="4" borderId="44" xfId="0" applyFont="1" applyFill="1" applyBorder="1"/>
    <xf numFmtId="3" fontId="0" fillId="0" borderId="18" xfId="0" applyNumberFormat="1" applyBorder="1" applyProtection="1">
      <protection locked="0"/>
    </xf>
    <xf numFmtId="0" fontId="0" fillId="0" borderId="18" xfId="0" applyBorder="1"/>
    <xf numFmtId="3" fontId="0" fillId="0" borderId="28" xfId="0" applyNumberFormat="1" applyBorder="1" applyProtection="1">
      <protection locked="0"/>
    </xf>
    <xf numFmtId="0" fontId="0" fillId="0" borderId="49" xfId="0" applyBorder="1"/>
    <xf numFmtId="3" fontId="3" fillId="0" borderId="31" xfId="0" applyNumberFormat="1" applyFont="1" applyBorder="1" applyAlignment="1">
      <alignment horizontal="center" vertical="center"/>
    </xf>
    <xf numFmtId="0" fontId="0" fillId="0" borderId="34" xfId="0" applyBorder="1" applyAlignment="1">
      <alignment horizontal="center" vertical="center"/>
    </xf>
    <xf numFmtId="0" fontId="6" fillId="4" borderId="0" xfId="0" applyFont="1" applyFill="1" applyAlignment="1">
      <alignment wrapText="1"/>
    </xf>
    <xf numFmtId="3" fontId="3" fillId="0" borderId="34" xfId="0" applyNumberFormat="1" applyFont="1" applyBorder="1" applyAlignment="1">
      <alignment horizontal="center" vertical="center"/>
    </xf>
    <xf numFmtId="3" fontId="3" fillId="0" borderId="17" xfId="0" applyNumberFormat="1" applyFont="1" applyBorder="1" applyAlignment="1">
      <alignment horizontal="center" vertical="center"/>
    </xf>
    <xf numFmtId="3" fontId="3" fillId="0" borderId="58" xfId="0" applyNumberFormat="1" applyFont="1" applyBorder="1" applyAlignment="1">
      <alignment horizontal="center" vertical="center"/>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5" fillId="0" borderId="13" xfId="0" applyFont="1" applyBorder="1" applyAlignment="1">
      <alignment vertical="top" wrapText="1"/>
    </xf>
    <xf numFmtId="0" fontId="0" fillId="0" borderId="13" xfId="0" applyBorder="1"/>
    <xf numFmtId="4" fontId="3" fillId="0" borderId="24" xfId="0" applyNumberFormat="1" applyFont="1" applyBorder="1" applyAlignment="1">
      <alignment horizontal="center" wrapText="1"/>
    </xf>
    <xf numFmtId="4" fontId="3" fillId="0" borderId="25" xfId="0" applyNumberFormat="1" applyFont="1" applyBorder="1" applyAlignment="1">
      <alignment horizontal="center" wrapText="1"/>
    </xf>
    <xf numFmtId="3" fontId="3" fillId="0" borderId="24" xfId="0" applyNumberFormat="1" applyFont="1" applyBorder="1" applyAlignment="1">
      <alignment horizontal="center" wrapText="1"/>
    </xf>
    <xf numFmtId="3" fontId="3" fillId="0" borderId="25" xfId="0" applyNumberFormat="1" applyFont="1" applyBorder="1" applyAlignment="1">
      <alignment horizontal="center" wrapText="1"/>
    </xf>
    <xf numFmtId="4" fontId="3" fillId="0" borderId="31" xfId="0" applyNumberFormat="1" applyFont="1" applyBorder="1" applyAlignment="1">
      <alignment horizontal="center" vertical="center" wrapText="1"/>
    </xf>
    <xf numFmtId="4" fontId="0" fillId="0" borderId="34" xfId="0" applyNumberFormat="1" applyBorder="1" applyAlignment="1">
      <alignment horizontal="center" vertical="center" wrapText="1"/>
    </xf>
    <xf numFmtId="3" fontId="3" fillId="0" borderId="14" xfId="0" applyNumberFormat="1" applyFont="1" applyBorder="1"/>
    <xf numFmtId="0" fontId="0" fillId="0" borderId="42" xfId="0" applyBorder="1"/>
    <xf numFmtId="0" fontId="5" fillId="0" borderId="0" xfId="0" applyFont="1" applyAlignment="1">
      <alignment vertical="center" wrapText="1"/>
    </xf>
    <xf numFmtId="0" fontId="0" fillId="0" borderId="0" xfId="0" applyAlignment="1">
      <alignment vertical="center" wrapText="1"/>
    </xf>
    <xf numFmtId="0" fontId="6" fillId="4" borderId="8" xfId="0" applyFont="1" applyFill="1" applyBorder="1" applyAlignment="1">
      <alignment wrapText="1"/>
    </xf>
    <xf numFmtId="0" fontId="6" fillId="4" borderId="16" xfId="0" applyFont="1" applyFill="1" applyBorder="1" applyAlignment="1">
      <alignment wrapText="1"/>
    </xf>
    <xf numFmtId="0" fontId="6" fillId="4" borderId="15" xfId="0" applyFont="1" applyFill="1" applyBorder="1" applyAlignment="1">
      <alignment wrapText="1"/>
    </xf>
    <xf numFmtId="0" fontId="14" fillId="0" borderId="0" xfId="0" applyFont="1" applyAlignment="1">
      <alignment horizontal="left" vertical="center"/>
    </xf>
    <xf numFmtId="0" fontId="15" fillId="0" borderId="28" xfId="0" applyFont="1" applyBorder="1" applyAlignment="1" applyProtection="1">
      <alignment vertical="center"/>
      <protection locked="0"/>
    </xf>
    <xf numFmtId="0" fontId="15" fillId="0" borderId="43" xfId="0" applyFont="1" applyBorder="1" applyAlignment="1" applyProtection="1">
      <alignment vertical="center"/>
      <protection locked="0"/>
    </xf>
    <xf numFmtId="0" fontId="15" fillId="0" borderId="8" xfId="0" applyFont="1" applyBorder="1" applyAlignment="1">
      <alignment vertical="center"/>
    </xf>
    <xf numFmtId="0" fontId="5" fillId="0" borderId="16" xfId="0" applyFont="1" applyBorder="1"/>
    <xf numFmtId="0" fontId="16" fillId="0" borderId="28" xfId="0" applyFont="1" applyBorder="1" applyAlignment="1" applyProtection="1">
      <alignment vertical="center"/>
      <protection locked="0"/>
    </xf>
    <xf numFmtId="0" fontId="16" fillId="0" borderId="43" xfId="0" applyFont="1" applyBorder="1" applyAlignment="1" applyProtection="1">
      <alignment vertical="center"/>
      <protection locked="0"/>
    </xf>
    <xf numFmtId="0" fontId="14" fillId="0" borderId="28" xfId="0" applyFont="1" applyBorder="1" applyAlignment="1">
      <alignment vertical="center"/>
    </xf>
    <xf numFmtId="0" fontId="14" fillId="0" borderId="43" xfId="0" applyFont="1" applyBorder="1" applyAlignment="1">
      <alignment vertical="center"/>
    </xf>
    <xf numFmtId="0" fontId="23" fillId="4" borderId="8" xfId="0" applyFont="1" applyFill="1" applyBorder="1" applyAlignment="1">
      <alignment vertical="center" wrapText="1"/>
    </xf>
    <xf numFmtId="0" fontId="23" fillId="4" borderId="16" xfId="0" applyFont="1" applyFill="1" applyBorder="1" applyAlignment="1">
      <alignment vertical="center" wrapText="1"/>
    </xf>
    <xf numFmtId="0" fontId="25" fillId="0" borderId="16" xfId="0" applyFont="1" applyBorder="1" applyAlignment="1">
      <alignment vertical="center" wrapText="1"/>
    </xf>
    <xf numFmtId="0" fontId="25" fillId="0" borderId="15" xfId="0" applyFont="1" applyBorder="1" applyAlignment="1">
      <alignment vertical="center" wrapText="1"/>
    </xf>
    <xf numFmtId="0" fontId="18" fillId="4" borderId="74" xfId="0" applyFont="1" applyFill="1" applyBorder="1" applyAlignment="1" applyProtection="1">
      <alignment vertical="center" wrapText="1"/>
      <protection locked="0"/>
    </xf>
    <xf numFmtId="0" fontId="18" fillId="4" borderId="44" xfId="0" applyFont="1" applyFill="1" applyBorder="1" applyAlignment="1" applyProtection="1">
      <alignment vertical="center" wrapText="1"/>
      <protection locked="0"/>
    </xf>
    <xf numFmtId="0" fontId="20" fillId="0" borderId="44" xfId="0" applyFont="1" applyBorder="1" applyAlignment="1">
      <alignment vertical="center" wrapText="1"/>
    </xf>
    <xf numFmtId="0" fontId="20" fillId="0" borderId="75" xfId="0" applyFont="1" applyBorder="1" applyAlignment="1">
      <alignment vertical="center" wrapText="1"/>
    </xf>
    <xf numFmtId="0" fontId="14" fillId="0" borderId="13"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3" xfId="0" applyFont="1" applyBorder="1" applyAlignment="1">
      <alignment vertical="center"/>
    </xf>
    <xf numFmtId="0" fontId="5" fillId="0" borderId="42" xfId="0" applyFont="1" applyBorder="1" applyAlignment="1">
      <alignment vertical="center"/>
    </xf>
    <xf numFmtId="0" fontId="14" fillId="0" borderId="13" xfId="0" applyFont="1" applyBorder="1" applyAlignment="1">
      <alignment vertical="center"/>
    </xf>
    <xf numFmtId="0" fontId="14" fillId="0" borderId="33" xfId="0" applyFont="1" applyBorder="1" applyAlignment="1">
      <alignment vertical="center"/>
    </xf>
    <xf numFmtId="0" fontId="5" fillId="0" borderId="33" xfId="0" applyFont="1" applyBorder="1" applyAlignment="1">
      <alignment vertical="center"/>
    </xf>
    <xf numFmtId="0" fontId="5" fillId="0" borderId="34" xfId="0" applyFont="1" applyBorder="1" applyAlignment="1">
      <alignment vertical="center"/>
    </xf>
    <xf numFmtId="0" fontId="14" fillId="0" borderId="13" xfId="0" applyFont="1" applyBorder="1" applyAlignment="1">
      <alignment horizontal="left"/>
    </xf>
    <xf numFmtId="0" fontId="5" fillId="0" borderId="13" xfId="0" applyFont="1" applyBorder="1"/>
    <xf numFmtId="0" fontId="5" fillId="0" borderId="42" xfId="0" applyFont="1" applyBorder="1"/>
    <xf numFmtId="0" fontId="14" fillId="0" borderId="37" xfId="0" applyFont="1" applyBorder="1" applyAlignment="1">
      <alignment vertical="center"/>
    </xf>
    <xf numFmtId="0" fontId="5" fillId="0" borderId="37" xfId="0" applyFont="1" applyBorder="1" applyAlignment="1">
      <alignment vertical="center"/>
    </xf>
    <xf numFmtId="0" fontId="5" fillId="0" borderId="52" xfId="0" applyFont="1" applyBorder="1" applyAlignment="1">
      <alignment vertical="center"/>
    </xf>
    <xf numFmtId="0" fontId="14" fillId="0" borderId="14" xfId="0" applyFont="1" applyBorder="1" applyAlignment="1">
      <alignment vertical="center"/>
    </xf>
    <xf numFmtId="0" fontId="14" fillId="0" borderId="6" xfId="0" applyFont="1" applyBorder="1" applyAlignment="1">
      <alignment vertical="center"/>
    </xf>
    <xf numFmtId="0" fontId="5" fillId="0" borderId="6" xfId="0" applyFont="1" applyBorder="1" applyAlignment="1">
      <alignment vertical="center"/>
    </xf>
    <xf numFmtId="0" fontId="14" fillId="0" borderId="37" xfId="0" applyFont="1" applyBorder="1" applyAlignment="1" applyProtection="1">
      <alignment vertical="center"/>
      <protection locked="0"/>
    </xf>
    <xf numFmtId="0" fontId="14" fillId="0" borderId="9" xfId="0" applyFont="1" applyBorder="1" applyAlignment="1">
      <alignment vertical="center"/>
    </xf>
    <xf numFmtId="0" fontId="14" fillId="0" borderId="0" xfId="0" applyFont="1" applyAlignment="1">
      <alignment vertical="center"/>
    </xf>
    <xf numFmtId="0" fontId="15" fillId="4" borderId="0" xfId="0" applyFont="1" applyFill="1" applyAlignment="1">
      <alignment horizontal="left" vertical="center" wrapText="1"/>
    </xf>
    <xf numFmtId="0" fontId="14" fillId="4" borderId="0" xfId="0" applyFont="1" applyFill="1" applyAlignment="1">
      <alignment horizontal="left" vertical="center" wrapText="1"/>
    </xf>
    <xf numFmtId="3" fontId="14" fillId="0" borderId="22" xfId="0" applyNumberFormat="1" applyFont="1" applyBorder="1" applyAlignment="1">
      <alignment horizontal="center" vertical="center" wrapText="1"/>
    </xf>
    <xf numFmtId="0" fontId="14" fillId="9" borderId="51" xfId="0" applyFont="1" applyFill="1" applyBorder="1" applyAlignment="1">
      <alignment horizontal="center" vertical="center" wrapText="1"/>
    </xf>
    <xf numFmtId="0" fontId="14" fillId="9" borderId="33" xfId="0" applyFont="1" applyFill="1" applyBorder="1" applyAlignment="1">
      <alignment horizontal="center" vertical="center" wrapText="1"/>
    </xf>
    <xf numFmtId="0" fontId="14" fillId="9" borderId="34" xfId="0" applyFont="1" applyFill="1" applyBorder="1" applyAlignment="1">
      <alignment horizontal="center" vertical="center" wrapText="1"/>
    </xf>
    <xf numFmtId="0" fontId="20" fillId="0" borderId="0" xfId="0" applyFont="1" applyAlignment="1">
      <alignment vertical="center" wrapText="1"/>
    </xf>
    <xf numFmtId="0" fontId="14" fillId="0" borderId="31" xfId="0" applyFont="1" applyBorder="1" applyAlignment="1">
      <alignment horizontal="left"/>
    </xf>
    <xf numFmtId="0" fontId="5" fillId="0" borderId="33" xfId="0" applyFont="1" applyBorder="1"/>
    <xf numFmtId="0" fontId="5" fillId="0" borderId="34" xfId="0" applyFont="1" applyBorder="1"/>
    <xf numFmtId="0" fontId="14" fillId="0" borderId="31" xfId="0" applyFont="1" applyBorder="1" applyAlignment="1" applyProtection="1">
      <alignment horizontal="left" wrapText="1"/>
      <protection locked="0"/>
    </xf>
    <xf numFmtId="0" fontId="5" fillId="0" borderId="33" xfId="0" applyFont="1" applyBorder="1" applyProtection="1">
      <protection locked="0"/>
    </xf>
    <xf numFmtId="0" fontId="5" fillId="0" borderId="34" xfId="0" applyFont="1" applyBorder="1" applyProtection="1">
      <protection locked="0"/>
    </xf>
    <xf numFmtId="0" fontId="14" fillId="0" borderId="31" xfId="0" applyFont="1" applyBorder="1" applyAlignment="1" applyProtection="1">
      <alignment horizontal="left"/>
      <protection locked="0"/>
    </xf>
    <xf numFmtId="0" fontId="20" fillId="0" borderId="13" xfId="0" applyFont="1" applyBorder="1" applyAlignment="1">
      <alignment horizontal="left" vertical="center"/>
    </xf>
    <xf numFmtId="0" fontId="15" fillId="4" borderId="8" xfId="0" applyFont="1" applyFill="1" applyBorder="1" applyAlignment="1">
      <alignment horizontal="left" vertical="center" wrapText="1"/>
    </xf>
    <xf numFmtId="0" fontId="14" fillId="4" borderId="16"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14" fillId="0" borderId="3" xfId="0" applyFont="1" applyBorder="1" applyAlignment="1">
      <alignment horizontal="center" vertical="center" wrapText="1"/>
    </xf>
    <xf numFmtId="0" fontId="14" fillId="9" borderId="102" xfId="0" applyFont="1" applyFill="1" applyBorder="1" applyAlignment="1">
      <alignment horizontal="center" vertical="center" wrapText="1"/>
    </xf>
    <xf numFmtId="0" fontId="14" fillId="9" borderId="103" xfId="0" applyFont="1" applyFill="1" applyBorder="1" applyAlignment="1">
      <alignment horizontal="center" vertical="center" wrapText="1"/>
    </xf>
    <xf numFmtId="0" fontId="14" fillId="9" borderId="104" xfId="0" applyFont="1" applyFill="1" applyBorder="1" applyAlignment="1">
      <alignment horizontal="center" vertical="center" wrapText="1"/>
    </xf>
    <xf numFmtId="0" fontId="14" fillId="0" borderId="85" xfId="0" applyFont="1" applyBorder="1" applyAlignment="1">
      <alignment horizontal="left" vertical="center"/>
    </xf>
    <xf numFmtId="0" fontId="5" fillId="0" borderId="86" xfId="0" applyFont="1" applyBorder="1" applyAlignment="1">
      <alignment vertical="center"/>
    </xf>
    <xf numFmtId="42" fontId="14" fillId="0" borderId="85" xfId="0" applyNumberFormat="1" applyFont="1" applyBorder="1" applyAlignment="1">
      <alignment horizontal="left" vertical="center" wrapText="1"/>
    </xf>
    <xf numFmtId="42" fontId="5" fillId="0" borderId="33" xfId="0" applyNumberFormat="1" applyFont="1" applyBorder="1" applyAlignment="1">
      <alignment vertical="center" wrapText="1"/>
    </xf>
    <xf numFmtId="42" fontId="5" fillId="0" borderId="86" xfId="0" applyNumberFormat="1" applyFont="1" applyBorder="1" applyAlignment="1">
      <alignment vertical="center" wrapText="1"/>
    </xf>
    <xf numFmtId="42" fontId="14" fillId="0" borderId="85" xfId="0" applyNumberFormat="1" applyFont="1" applyBorder="1" applyAlignment="1" applyProtection="1">
      <alignment horizontal="left" vertical="center"/>
      <protection locked="0"/>
    </xf>
    <xf numFmtId="42" fontId="5" fillId="0" borderId="33" xfId="0" applyNumberFormat="1" applyFont="1" applyBorder="1" applyAlignment="1" applyProtection="1">
      <alignment vertical="center"/>
      <protection locked="0"/>
    </xf>
    <xf numFmtId="42" fontId="5" fillId="0" borderId="86" xfId="0" applyNumberFormat="1" applyFont="1" applyBorder="1" applyAlignment="1" applyProtection="1">
      <alignment vertical="center"/>
      <protection locked="0"/>
    </xf>
    <xf numFmtId="0" fontId="14" fillId="0" borderId="94" xfId="0" applyFont="1" applyBorder="1" applyAlignment="1">
      <alignment horizontal="left" vertical="center" wrapText="1"/>
    </xf>
    <xf numFmtId="0" fontId="5" fillId="0" borderId="81" xfId="0" applyFont="1" applyBorder="1" applyAlignment="1">
      <alignment vertical="center"/>
    </xf>
    <xf numFmtId="0" fontId="5" fillId="0" borderId="82" xfId="0" applyFont="1" applyBorder="1" applyAlignment="1">
      <alignment vertical="center"/>
    </xf>
    <xf numFmtId="0" fontId="14" fillId="0" borderId="95" xfId="0" applyFont="1" applyBorder="1" applyAlignment="1" applyProtection="1">
      <alignment vertical="center"/>
      <protection locked="0"/>
    </xf>
    <xf numFmtId="0" fontId="5" fillId="0" borderId="96" xfId="0" applyFont="1" applyBorder="1" applyAlignment="1">
      <alignment vertical="center"/>
    </xf>
    <xf numFmtId="0" fontId="14" fillId="0" borderId="85" xfId="0" applyFont="1" applyBorder="1" applyAlignment="1">
      <alignment vertical="center"/>
    </xf>
    <xf numFmtId="42" fontId="14" fillId="0" borderId="31" xfId="0" applyNumberFormat="1" applyFont="1" applyBorder="1" applyAlignment="1">
      <alignment horizontal="left" vertical="center"/>
    </xf>
    <xf numFmtId="42" fontId="5" fillId="0" borderId="33" xfId="0" applyNumberFormat="1" applyFont="1" applyBorder="1" applyAlignment="1">
      <alignment vertical="center"/>
    </xf>
    <xf numFmtId="42" fontId="5" fillId="0" borderId="34" xfId="0" applyNumberFormat="1" applyFont="1" applyBorder="1" applyAlignment="1">
      <alignment vertical="center"/>
    </xf>
    <xf numFmtId="0" fontId="14" fillId="0" borderId="22" xfId="0" applyFont="1" applyBorder="1" applyAlignment="1">
      <alignment horizontal="center" vertical="center" wrapText="1"/>
    </xf>
    <xf numFmtId="0" fontId="14" fillId="9" borderId="80" xfId="0" applyFont="1" applyFill="1" applyBorder="1" applyAlignment="1">
      <alignment horizontal="center" vertical="center" wrapText="1"/>
    </xf>
    <xf numFmtId="0" fontId="14" fillId="9" borderId="81" xfId="0" applyFont="1" applyFill="1" applyBorder="1" applyAlignment="1">
      <alignment horizontal="center" vertical="center" wrapText="1"/>
    </xf>
    <xf numFmtId="0" fontId="14" fillId="9" borderId="82" xfId="0" applyFont="1" applyFill="1" applyBorder="1" applyAlignment="1">
      <alignment horizontal="center" vertical="center" wrapText="1"/>
    </xf>
    <xf numFmtId="0" fontId="14" fillId="0" borderId="31" xfId="0" applyFont="1" applyBorder="1" applyAlignment="1">
      <alignment horizontal="left" vertical="center"/>
    </xf>
    <xf numFmtId="42" fontId="14" fillId="0" borderId="31" xfId="0" applyNumberFormat="1" applyFont="1" applyBorder="1" applyAlignment="1">
      <alignment horizontal="left" vertical="center" wrapText="1"/>
    </xf>
    <xf numFmtId="42" fontId="5" fillId="0" borderId="34" xfId="0" applyNumberFormat="1" applyFont="1" applyBorder="1" applyAlignment="1">
      <alignment vertical="center" wrapText="1"/>
    </xf>
    <xf numFmtId="0" fontId="14" fillId="0" borderId="31" xfId="0" applyFont="1" applyBorder="1" applyAlignment="1">
      <alignment horizontal="left" vertical="center" wrapText="1"/>
    </xf>
    <xf numFmtId="0" fontId="14" fillId="0" borderId="31" xfId="0" applyFont="1" applyBorder="1" applyAlignment="1">
      <alignment vertical="center"/>
    </xf>
    <xf numFmtId="0" fontId="16" fillId="0" borderId="19" xfId="0" applyFont="1" applyBorder="1" applyAlignment="1">
      <alignment horizontal="left" vertical="center"/>
    </xf>
    <xf numFmtId="0" fontId="5" fillId="0" borderId="20" xfId="0" applyFont="1" applyBorder="1" applyAlignment="1">
      <alignment vertical="center"/>
    </xf>
    <xf numFmtId="0" fontId="14" fillId="0" borderId="19" xfId="0" applyFont="1" applyBorder="1" applyAlignment="1">
      <alignment vertical="center"/>
    </xf>
    <xf numFmtId="0" fontId="18" fillId="4" borderId="8" xfId="0" applyFont="1" applyFill="1" applyBorder="1" applyAlignment="1">
      <alignment horizontal="left" vertical="center" wrapText="1"/>
    </xf>
    <xf numFmtId="0" fontId="20" fillId="0" borderId="16" xfId="0" applyFont="1" applyBorder="1" applyAlignment="1">
      <alignment horizontal="left" vertical="center" wrapText="1"/>
    </xf>
    <xf numFmtId="0" fontId="20" fillId="0" borderId="15" xfId="0" applyFont="1" applyBorder="1" applyAlignment="1">
      <alignment horizontal="left" vertical="center" wrapText="1"/>
    </xf>
    <xf numFmtId="0" fontId="21" fillId="9" borderId="51" xfId="0" applyFont="1" applyFill="1" applyBorder="1" applyAlignment="1">
      <alignment horizontal="center" vertical="center" wrapText="1"/>
    </xf>
    <xf numFmtId="0" fontId="21" fillId="9" borderId="33" xfId="0" applyFont="1" applyFill="1" applyBorder="1" applyAlignment="1">
      <alignment horizontal="center" vertical="center" wrapText="1"/>
    </xf>
    <xf numFmtId="0" fontId="21" fillId="9" borderId="34" xfId="0" applyFont="1" applyFill="1" applyBorder="1" applyAlignment="1">
      <alignment horizontal="center" vertical="center" wrapText="1"/>
    </xf>
    <xf numFmtId="0" fontId="21" fillId="0" borderId="31" xfId="0" applyFont="1" applyBorder="1" applyAlignment="1">
      <alignment horizontal="left"/>
    </xf>
    <xf numFmtId="0" fontId="20" fillId="0" borderId="33" xfId="0" applyFont="1" applyBorder="1"/>
    <xf numFmtId="0" fontId="20" fillId="0" borderId="34" xfId="0" applyFont="1" applyBorder="1"/>
    <xf numFmtId="0" fontId="21" fillId="0" borderId="31" xfId="0" applyFont="1" applyBorder="1" applyAlignment="1">
      <alignment horizontal="left" wrapText="1"/>
    </xf>
    <xf numFmtId="0" fontId="21" fillId="0" borderId="33" xfId="0" applyFont="1" applyBorder="1" applyAlignment="1">
      <alignment horizontal="left" wrapText="1"/>
    </xf>
    <xf numFmtId="0" fontId="21" fillId="0" borderId="34" xfId="0" applyFont="1" applyBorder="1" applyAlignment="1">
      <alignment horizontal="left" wrapText="1"/>
    </xf>
    <xf numFmtId="0" fontId="18" fillId="9" borderId="8" xfId="0" applyFont="1" applyFill="1" applyBorder="1" applyAlignment="1">
      <alignment vertical="center" wrapText="1"/>
    </xf>
    <xf numFmtId="0" fontId="18" fillId="9" borderId="16" xfId="0" applyFont="1" applyFill="1" applyBorder="1" applyAlignment="1">
      <alignment vertical="center" wrapText="1"/>
    </xf>
    <xf numFmtId="0" fontId="18" fillId="9" borderId="15" xfId="0" applyFont="1" applyFill="1" applyBorder="1" applyAlignment="1">
      <alignment vertical="center" wrapText="1"/>
    </xf>
    <xf numFmtId="0" fontId="22" fillId="0" borderId="32"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56" xfId="0" applyFont="1" applyBorder="1" applyAlignment="1">
      <alignment horizontal="center" vertical="center" wrapText="1"/>
    </xf>
    <xf numFmtId="0" fontId="22" fillId="0" borderId="15" xfId="0" applyFont="1" applyBorder="1" applyAlignment="1">
      <alignment horizontal="center" vertical="center" wrapText="1"/>
    </xf>
  </cellXfs>
  <cellStyles count="2">
    <cellStyle name="Currency" xfId="1" builtinId="4"/>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495300</xdr:colOff>
          <xdr:row>9</xdr:row>
          <xdr:rowOff>133350</xdr:rowOff>
        </xdr:from>
        <xdr:to>
          <xdr:col>1</xdr:col>
          <xdr:colOff>800100</xdr:colOff>
          <xdr:row>11</xdr:row>
          <xdr:rowOff>28575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3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10</xdr:row>
          <xdr:rowOff>123825</xdr:rowOff>
        </xdr:from>
        <xdr:to>
          <xdr:col>1</xdr:col>
          <xdr:colOff>800100</xdr:colOff>
          <xdr:row>12</xdr:row>
          <xdr:rowOff>19050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3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11</xdr:row>
          <xdr:rowOff>133350</xdr:rowOff>
        </xdr:from>
        <xdr:to>
          <xdr:col>1</xdr:col>
          <xdr:colOff>800100</xdr:colOff>
          <xdr:row>13</xdr:row>
          <xdr:rowOff>28575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3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12</xdr:row>
          <xdr:rowOff>133350</xdr:rowOff>
        </xdr:from>
        <xdr:to>
          <xdr:col>1</xdr:col>
          <xdr:colOff>800100</xdr:colOff>
          <xdr:row>14</xdr:row>
          <xdr:rowOff>28575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9</xdr:row>
          <xdr:rowOff>133350</xdr:rowOff>
        </xdr:from>
        <xdr:to>
          <xdr:col>2</xdr:col>
          <xdr:colOff>800100</xdr:colOff>
          <xdr:row>11</xdr:row>
          <xdr:rowOff>28575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10</xdr:row>
          <xdr:rowOff>123825</xdr:rowOff>
        </xdr:from>
        <xdr:to>
          <xdr:col>2</xdr:col>
          <xdr:colOff>800100</xdr:colOff>
          <xdr:row>12</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11</xdr:row>
          <xdr:rowOff>133350</xdr:rowOff>
        </xdr:from>
        <xdr:to>
          <xdr:col>2</xdr:col>
          <xdr:colOff>800100</xdr:colOff>
          <xdr:row>13</xdr:row>
          <xdr:rowOff>28575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3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12</xdr:row>
          <xdr:rowOff>133350</xdr:rowOff>
        </xdr:from>
        <xdr:to>
          <xdr:col>2</xdr:col>
          <xdr:colOff>800100</xdr:colOff>
          <xdr:row>14</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3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4</xdr:row>
          <xdr:rowOff>133350</xdr:rowOff>
        </xdr:from>
        <xdr:to>
          <xdr:col>1</xdr:col>
          <xdr:colOff>800100</xdr:colOff>
          <xdr:row>6</xdr:row>
          <xdr:rowOff>28575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3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5</xdr:row>
          <xdr:rowOff>123825</xdr:rowOff>
        </xdr:from>
        <xdr:to>
          <xdr:col>1</xdr:col>
          <xdr:colOff>800100</xdr:colOff>
          <xdr:row>7</xdr:row>
          <xdr:rowOff>19050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3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6</xdr:row>
          <xdr:rowOff>133350</xdr:rowOff>
        </xdr:from>
        <xdr:to>
          <xdr:col>1</xdr:col>
          <xdr:colOff>800100</xdr:colOff>
          <xdr:row>8</xdr:row>
          <xdr:rowOff>28575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3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495300</xdr:colOff>
          <xdr:row>7</xdr:row>
          <xdr:rowOff>133350</xdr:rowOff>
        </xdr:from>
        <xdr:to>
          <xdr:col>1</xdr:col>
          <xdr:colOff>800100</xdr:colOff>
          <xdr:row>9</xdr:row>
          <xdr:rowOff>28575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3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4</xdr:row>
          <xdr:rowOff>133350</xdr:rowOff>
        </xdr:from>
        <xdr:to>
          <xdr:col>2</xdr:col>
          <xdr:colOff>800100</xdr:colOff>
          <xdr:row>6</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3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5</xdr:row>
          <xdr:rowOff>123825</xdr:rowOff>
        </xdr:from>
        <xdr:to>
          <xdr:col>2</xdr:col>
          <xdr:colOff>800100</xdr:colOff>
          <xdr:row>7</xdr:row>
          <xdr:rowOff>19050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3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6</xdr:row>
          <xdr:rowOff>133350</xdr:rowOff>
        </xdr:from>
        <xdr:to>
          <xdr:col>2</xdr:col>
          <xdr:colOff>800100</xdr:colOff>
          <xdr:row>8</xdr:row>
          <xdr:rowOff>28575</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3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495300</xdr:colOff>
          <xdr:row>7</xdr:row>
          <xdr:rowOff>133350</xdr:rowOff>
        </xdr:from>
        <xdr:to>
          <xdr:col>2</xdr:col>
          <xdr:colOff>800100</xdr:colOff>
          <xdr:row>9</xdr:row>
          <xdr:rowOff>28575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3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fitToPage="1"/>
  </sheetPr>
  <dimension ref="A1:C31"/>
  <sheetViews>
    <sheetView workbookViewId="0">
      <selection activeCell="C15" sqref="C15"/>
    </sheetView>
  </sheetViews>
  <sheetFormatPr defaultRowHeight="12.75" x14ac:dyDescent="0.2"/>
  <cols>
    <col min="1" max="1" width="19.28515625" bestFit="1" customWidth="1"/>
    <col min="2" max="2" width="43.28515625" style="13" customWidth="1"/>
    <col min="3" max="3" width="77.7109375" style="13" customWidth="1"/>
  </cols>
  <sheetData>
    <row r="1" spans="1:3" s="14" customFormat="1" x14ac:dyDescent="0.2">
      <c r="A1" s="1" t="s">
        <v>314</v>
      </c>
      <c r="B1" s="385"/>
      <c r="C1" s="108"/>
    </row>
    <row r="2" spans="1:3" s="14" customFormat="1" ht="4.5" customHeight="1" x14ac:dyDescent="0.2">
      <c r="A2" s="1"/>
      <c r="B2" s="108"/>
      <c r="C2" s="108"/>
    </row>
    <row r="3" spans="1:3" s="14" customFormat="1" x14ac:dyDescent="0.2">
      <c r="A3" s="1" t="s">
        <v>315</v>
      </c>
      <c r="B3" s="385"/>
      <c r="C3" s="108"/>
    </row>
    <row r="4" spans="1:3" s="33" customFormat="1" ht="5.25" x14ac:dyDescent="0.15">
      <c r="A4" s="74"/>
      <c r="B4" s="75"/>
      <c r="C4" s="75"/>
    </row>
    <row r="5" spans="1:3" s="2" customFormat="1" ht="12" x14ac:dyDescent="0.2">
      <c r="A5" s="466" t="s">
        <v>316</v>
      </c>
      <c r="B5" s="466"/>
      <c r="C5" s="466"/>
    </row>
    <row r="6" spans="1:3" ht="4.5" customHeight="1" x14ac:dyDescent="0.2">
      <c r="A6" s="1"/>
    </row>
    <row r="7" spans="1:3" s="2" customFormat="1" ht="12" x14ac:dyDescent="0.2">
      <c r="A7" s="36" t="s">
        <v>204</v>
      </c>
      <c r="B7" s="37" t="s">
        <v>205</v>
      </c>
      <c r="C7" s="37" t="s">
        <v>228</v>
      </c>
    </row>
    <row r="8" spans="1:3" s="33" customFormat="1" ht="5.25" x14ac:dyDescent="0.15">
      <c r="A8" s="74"/>
      <c r="B8" s="75"/>
      <c r="C8" s="75"/>
    </row>
    <row r="9" spans="1:3" s="2" customFormat="1" ht="24" x14ac:dyDescent="0.2">
      <c r="A9" s="38" t="s">
        <v>200</v>
      </c>
      <c r="B9" s="105" t="s">
        <v>229</v>
      </c>
      <c r="C9" s="70" t="s">
        <v>259</v>
      </c>
    </row>
    <row r="10" spans="1:3" s="35" customFormat="1" ht="5.25" x14ac:dyDescent="0.15">
      <c r="A10" s="34"/>
      <c r="B10" s="106"/>
      <c r="C10" s="71"/>
    </row>
    <row r="11" spans="1:3" s="2" customFormat="1" ht="24" x14ac:dyDescent="0.2">
      <c r="A11" s="39" t="s">
        <v>201</v>
      </c>
      <c r="B11" s="107" t="s">
        <v>203</v>
      </c>
      <c r="C11" s="72" t="s">
        <v>260</v>
      </c>
    </row>
    <row r="12" spans="1:3" s="35" customFormat="1" ht="5.25" x14ac:dyDescent="0.15">
      <c r="A12" s="34"/>
      <c r="B12" s="106"/>
      <c r="C12" s="71"/>
    </row>
    <row r="13" spans="1:3" s="2" customFormat="1" ht="12" x14ac:dyDescent="0.2">
      <c r="A13" s="38" t="s">
        <v>202</v>
      </c>
      <c r="B13" s="105" t="s">
        <v>258</v>
      </c>
      <c r="C13" s="70" t="s">
        <v>261</v>
      </c>
    </row>
    <row r="14" spans="1:3" s="35" customFormat="1" ht="5.25" x14ac:dyDescent="0.15">
      <c r="A14" s="34"/>
      <c r="B14" s="106"/>
      <c r="C14" s="71"/>
    </row>
    <row r="15" spans="1:3" s="2" customFormat="1" ht="24" x14ac:dyDescent="0.2">
      <c r="A15" s="40" t="s">
        <v>206</v>
      </c>
      <c r="B15" s="69" t="s">
        <v>297</v>
      </c>
      <c r="C15" s="73" t="s">
        <v>262</v>
      </c>
    </row>
    <row r="16" spans="1:3" s="35" customFormat="1" ht="5.25" x14ac:dyDescent="0.15">
      <c r="A16" s="34"/>
      <c r="B16" s="106"/>
      <c r="C16" s="71"/>
    </row>
    <row r="17" spans="1:3" s="2" customFormat="1" ht="12" x14ac:dyDescent="0.2">
      <c r="A17" s="38" t="s">
        <v>207</v>
      </c>
      <c r="B17" s="105" t="s">
        <v>208</v>
      </c>
      <c r="C17" s="70" t="s">
        <v>263</v>
      </c>
    </row>
    <row r="18" spans="1:3" s="35" customFormat="1" ht="5.25" x14ac:dyDescent="0.15">
      <c r="A18" s="34"/>
      <c r="B18" s="106"/>
      <c r="C18" s="71"/>
    </row>
    <row r="19" spans="1:3" s="2" customFormat="1" ht="24" x14ac:dyDescent="0.2">
      <c r="A19" s="40" t="s">
        <v>209</v>
      </c>
      <c r="B19" s="69" t="s">
        <v>213</v>
      </c>
      <c r="C19" s="73" t="s">
        <v>272</v>
      </c>
    </row>
    <row r="20" spans="1:3" s="35" customFormat="1" ht="5.25" x14ac:dyDescent="0.15">
      <c r="A20" s="34"/>
      <c r="B20" s="106"/>
      <c r="C20" s="71"/>
    </row>
    <row r="21" spans="1:3" s="2" customFormat="1" ht="24" x14ac:dyDescent="0.2">
      <c r="A21" s="38" t="s">
        <v>210</v>
      </c>
      <c r="B21" s="105" t="s">
        <v>214</v>
      </c>
      <c r="C21" s="70" t="s">
        <v>270</v>
      </c>
    </row>
    <row r="22" spans="1:3" s="35" customFormat="1" ht="5.25" x14ac:dyDescent="0.15">
      <c r="A22" s="34"/>
      <c r="B22" s="106"/>
      <c r="C22" s="71"/>
    </row>
    <row r="23" spans="1:3" s="2" customFormat="1" ht="24" x14ac:dyDescent="0.2">
      <c r="A23" s="40" t="s">
        <v>211</v>
      </c>
      <c r="B23" s="69" t="s">
        <v>215</v>
      </c>
      <c r="C23" s="73" t="s">
        <v>271</v>
      </c>
    </row>
    <row r="24" spans="1:3" s="35" customFormat="1" ht="5.25" x14ac:dyDescent="0.15">
      <c r="A24" s="34"/>
      <c r="B24" s="106"/>
      <c r="C24" s="71"/>
    </row>
    <row r="25" spans="1:3" s="2" customFormat="1" ht="36" x14ac:dyDescent="0.2">
      <c r="A25" s="38" t="s">
        <v>212</v>
      </c>
      <c r="B25" s="105" t="s">
        <v>257</v>
      </c>
      <c r="C25" s="70" t="s">
        <v>300</v>
      </c>
    </row>
    <row r="26" spans="1:3" s="35" customFormat="1" ht="5.25" x14ac:dyDescent="0.15">
      <c r="A26" s="34"/>
      <c r="B26" s="106"/>
      <c r="C26" s="71"/>
    </row>
    <row r="27" spans="1:3" s="2" customFormat="1" ht="48" x14ac:dyDescent="0.2">
      <c r="A27" s="40" t="s">
        <v>216</v>
      </c>
      <c r="B27" s="69" t="s">
        <v>219</v>
      </c>
      <c r="C27" s="73" t="s">
        <v>302</v>
      </c>
    </row>
    <row r="28" spans="1:3" s="35" customFormat="1" ht="5.25" x14ac:dyDescent="0.15">
      <c r="A28" s="34"/>
      <c r="B28" s="106"/>
      <c r="C28" s="71"/>
    </row>
    <row r="29" spans="1:3" s="2" customFormat="1" ht="48" x14ac:dyDescent="0.2">
      <c r="A29" s="38" t="s">
        <v>218</v>
      </c>
      <c r="B29" s="105" t="s">
        <v>217</v>
      </c>
      <c r="C29" s="70" t="s">
        <v>301</v>
      </c>
    </row>
    <row r="30" spans="1:3" s="35" customFormat="1" ht="5.25" x14ac:dyDescent="0.15">
      <c r="A30" s="76"/>
      <c r="B30" s="71"/>
      <c r="C30" s="71"/>
    </row>
    <row r="31" spans="1:3" s="2" customFormat="1" ht="12" x14ac:dyDescent="0.2">
      <c r="A31" s="41" t="s">
        <v>248</v>
      </c>
      <c r="B31" s="69" t="s">
        <v>330</v>
      </c>
      <c r="C31" s="73" t="s">
        <v>264</v>
      </c>
    </row>
  </sheetData>
  <sheetProtection selectLockedCells="1"/>
  <mergeCells count="1">
    <mergeCell ref="A5:C5"/>
  </mergeCells>
  <pageMargins left="0.7" right="0.7"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76"/>
  <sheetViews>
    <sheetView view="pageLayout" zoomScaleNormal="100" workbookViewId="0">
      <selection activeCell="A3" sqref="A3"/>
    </sheetView>
  </sheetViews>
  <sheetFormatPr defaultColWidth="10.7109375" defaultRowHeight="12" x14ac:dyDescent="0.2"/>
  <cols>
    <col min="1" max="1" width="38.42578125" style="2" customWidth="1"/>
    <col min="2" max="2" width="18" style="2" customWidth="1"/>
    <col min="3" max="3" width="15.140625" style="2" customWidth="1"/>
    <col min="4" max="4" width="16.140625" style="2" customWidth="1"/>
    <col min="5" max="5" width="15.5703125" style="2" customWidth="1"/>
    <col min="6" max="6" width="15.7109375" style="2" customWidth="1"/>
    <col min="7" max="7" width="16" style="2" customWidth="1"/>
    <col min="8" max="8" width="17.140625" style="2" customWidth="1"/>
    <col min="9" max="12" width="10.7109375" style="2"/>
    <col min="13" max="13" width="10.7109375" style="2" customWidth="1"/>
    <col min="14" max="16384" width="10.7109375" style="2"/>
  </cols>
  <sheetData>
    <row r="1" spans="1:10" ht="12.75" thickBot="1" x14ac:dyDescent="0.25">
      <c r="A1" s="525" t="s">
        <v>245</v>
      </c>
      <c r="B1" s="525"/>
      <c r="C1" s="525"/>
      <c r="D1" s="525"/>
      <c r="E1" s="525"/>
      <c r="F1" s="525"/>
      <c r="G1" s="525"/>
      <c r="H1" s="525"/>
    </row>
    <row r="2" spans="1:10" ht="41.25" customHeight="1" thickBot="1" x14ac:dyDescent="0.25">
      <c r="A2" s="613" t="s">
        <v>364</v>
      </c>
      <c r="B2" s="614"/>
      <c r="C2" s="614"/>
      <c r="D2" s="614"/>
      <c r="E2" s="614"/>
      <c r="F2" s="614"/>
      <c r="G2" s="614"/>
      <c r="H2" s="615"/>
      <c r="I2" s="343"/>
      <c r="J2" s="343"/>
    </row>
    <row r="3" spans="1:10" s="166" customFormat="1" ht="22.5" customHeight="1" x14ac:dyDescent="0.2">
      <c r="A3" s="164"/>
      <c r="B3" s="616" t="s">
        <v>328</v>
      </c>
      <c r="C3" s="617"/>
      <c r="D3" s="617"/>
      <c r="E3" s="617"/>
      <c r="F3" s="617"/>
      <c r="G3" s="617"/>
      <c r="H3" s="618"/>
    </row>
    <row r="4" spans="1:10" s="166" customFormat="1" ht="13.5" customHeight="1" thickBot="1" x14ac:dyDescent="0.25">
      <c r="A4" s="344" t="s">
        <v>161</v>
      </c>
      <c r="B4" s="345"/>
      <c r="C4" s="345"/>
      <c r="D4" s="345"/>
      <c r="E4" s="345"/>
      <c r="F4" s="345"/>
      <c r="G4" s="345"/>
      <c r="H4" s="346"/>
    </row>
    <row r="5" spans="1:10" s="159" customFormat="1" ht="13.5" customHeight="1" x14ac:dyDescent="0.2">
      <c r="A5" s="619" t="s">
        <v>230</v>
      </c>
      <c r="B5" s="620"/>
      <c r="C5" s="620"/>
      <c r="D5" s="620"/>
      <c r="E5" s="620"/>
      <c r="F5" s="620"/>
      <c r="G5" s="620"/>
      <c r="H5" s="621"/>
    </row>
    <row r="6" spans="1:10" s="161" customFormat="1" ht="13.5" customHeight="1" x14ac:dyDescent="0.2">
      <c r="A6" s="435" t="s">
        <v>144</v>
      </c>
      <c r="B6" s="415"/>
      <c r="C6" s="415"/>
      <c r="D6" s="415"/>
      <c r="E6" s="415"/>
      <c r="F6" s="415"/>
      <c r="G6" s="415"/>
      <c r="H6" s="416"/>
    </row>
    <row r="7" spans="1:10" s="161" customFormat="1" ht="13.5" customHeight="1" x14ac:dyDescent="0.2">
      <c r="A7" s="435" t="s">
        <v>142</v>
      </c>
      <c r="B7" s="415"/>
      <c r="C7" s="415"/>
      <c r="D7" s="415"/>
      <c r="E7" s="415"/>
      <c r="F7" s="415"/>
      <c r="G7" s="415"/>
      <c r="H7" s="416"/>
    </row>
    <row r="8" spans="1:10" s="420" customFormat="1" ht="13.5" customHeight="1" x14ac:dyDescent="0.2">
      <c r="A8" s="436" t="s">
        <v>143</v>
      </c>
      <c r="B8" s="418">
        <f>SUM(B6:B7)</f>
        <v>0</v>
      </c>
      <c r="C8" s="418">
        <f t="shared" ref="C8:H8" si="0">SUM(C6:C7)</f>
        <v>0</v>
      </c>
      <c r="D8" s="418">
        <f t="shared" si="0"/>
        <v>0</v>
      </c>
      <c r="E8" s="418">
        <f t="shared" si="0"/>
        <v>0</v>
      </c>
      <c r="F8" s="418">
        <f t="shared" si="0"/>
        <v>0</v>
      </c>
      <c r="G8" s="418">
        <f t="shared" si="0"/>
        <v>0</v>
      </c>
      <c r="H8" s="419">
        <f t="shared" si="0"/>
        <v>0</v>
      </c>
    </row>
    <row r="9" spans="1:10" s="161" customFormat="1" ht="13.5" customHeight="1" x14ac:dyDescent="0.2">
      <c r="A9" s="435" t="s">
        <v>145</v>
      </c>
      <c r="B9" s="415"/>
      <c r="C9" s="415"/>
      <c r="D9" s="415"/>
      <c r="E9" s="415"/>
      <c r="F9" s="415"/>
      <c r="G9" s="415"/>
      <c r="H9" s="416"/>
    </row>
    <row r="10" spans="1:10" s="161" customFormat="1" ht="13.5" customHeight="1" x14ac:dyDescent="0.2">
      <c r="A10" s="435" t="s">
        <v>146</v>
      </c>
      <c r="B10" s="415"/>
      <c r="C10" s="415"/>
      <c r="D10" s="415"/>
      <c r="E10" s="415"/>
      <c r="F10" s="415"/>
      <c r="G10" s="415"/>
      <c r="H10" s="416"/>
    </row>
    <row r="11" spans="1:10" s="161" customFormat="1" ht="13.5" customHeight="1" x14ac:dyDescent="0.2">
      <c r="A11" s="435" t="s">
        <v>147</v>
      </c>
      <c r="B11" s="415"/>
      <c r="C11" s="415"/>
      <c r="D11" s="415"/>
      <c r="E11" s="415"/>
      <c r="F11" s="415"/>
      <c r="G11" s="415"/>
      <c r="H11" s="416"/>
    </row>
    <row r="12" spans="1:10" s="172" customFormat="1" ht="13.5" customHeight="1" x14ac:dyDescent="0.2">
      <c r="A12" s="437" t="s">
        <v>148</v>
      </c>
      <c r="B12" s="422">
        <f>SUM(B8,B9:B11)</f>
        <v>0</v>
      </c>
      <c r="C12" s="422">
        <f t="shared" ref="C12:H12" si="1">SUM(C8,C9:C11)</f>
        <v>0</v>
      </c>
      <c r="D12" s="422">
        <f t="shared" si="1"/>
        <v>0</v>
      </c>
      <c r="E12" s="422">
        <f t="shared" si="1"/>
        <v>0</v>
      </c>
      <c r="F12" s="422">
        <f t="shared" si="1"/>
        <v>0</v>
      </c>
      <c r="G12" s="422">
        <f t="shared" si="1"/>
        <v>0</v>
      </c>
      <c r="H12" s="423">
        <f t="shared" si="1"/>
        <v>0</v>
      </c>
    </row>
    <row r="13" spans="1:10" s="161" customFormat="1" ht="13.5" customHeight="1" x14ac:dyDescent="0.2">
      <c r="A13" s="435" t="s">
        <v>149</v>
      </c>
      <c r="B13" s="415"/>
      <c r="C13" s="415"/>
      <c r="D13" s="415"/>
      <c r="E13" s="415"/>
      <c r="F13" s="415"/>
      <c r="G13" s="415"/>
      <c r="H13" s="416"/>
    </row>
    <row r="14" spans="1:10" s="161" customFormat="1" ht="13.5" customHeight="1" x14ac:dyDescent="0.2">
      <c r="A14" s="435" t="s">
        <v>150</v>
      </c>
      <c r="B14" s="415"/>
      <c r="C14" s="415"/>
      <c r="D14" s="415"/>
      <c r="E14" s="415"/>
      <c r="F14" s="415"/>
      <c r="G14" s="415"/>
      <c r="H14" s="416"/>
    </row>
    <row r="15" spans="1:10" ht="13.5" customHeight="1" x14ac:dyDescent="0.2">
      <c r="A15" s="438" t="s">
        <v>275</v>
      </c>
      <c r="B15" s="415"/>
      <c r="C15" s="415"/>
      <c r="D15" s="415"/>
      <c r="E15" s="415"/>
      <c r="F15" s="415"/>
      <c r="G15" s="415"/>
      <c r="H15" s="416"/>
    </row>
    <row r="16" spans="1:10" s="442" customFormat="1" ht="13.5" customHeight="1" thickBot="1" x14ac:dyDescent="0.2">
      <c r="A16" s="439" t="s">
        <v>276</v>
      </c>
      <c r="B16" s="440">
        <f>SUM(B12,B13,B14,B15)</f>
        <v>0</v>
      </c>
      <c r="C16" s="440">
        <f t="shared" ref="C16:H16" si="2">SUM(C12,C13,C14,C15)</f>
        <v>0</v>
      </c>
      <c r="D16" s="440">
        <f t="shared" si="2"/>
        <v>0</v>
      </c>
      <c r="E16" s="440">
        <f t="shared" ref="E16" si="3">SUM(E12,E13,E14,E15)</f>
        <v>0</v>
      </c>
      <c r="F16" s="440">
        <f t="shared" ref="F16" si="4">SUM(F12,F13,F14,F15)</f>
        <v>0</v>
      </c>
      <c r="G16" s="440">
        <f t="shared" ref="G16" si="5">SUM(G12,G13,G14,G15)</f>
        <v>0</v>
      </c>
      <c r="H16" s="441">
        <f t="shared" si="2"/>
        <v>0</v>
      </c>
    </row>
    <row r="17" spans="1:8" s="159" customFormat="1" ht="13.5" customHeight="1" x14ac:dyDescent="0.2">
      <c r="A17" s="619" t="s">
        <v>231</v>
      </c>
      <c r="B17" s="620"/>
      <c r="C17" s="620"/>
      <c r="D17" s="620"/>
      <c r="E17" s="620"/>
      <c r="F17" s="620"/>
      <c r="G17" s="620"/>
      <c r="H17" s="621"/>
    </row>
    <row r="18" spans="1:8" s="161" customFormat="1" ht="13.5" customHeight="1" x14ac:dyDescent="0.2">
      <c r="A18" s="435" t="s">
        <v>144</v>
      </c>
      <c r="B18" s="443"/>
      <c r="C18" s="443"/>
      <c r="D18" s="443"/>
      <c r="E18" s="443"/>
      <c r="F18" s="443"/>
      <c r="G18" s="443"/>
      <c r="H18" s="444"/>
    </row>
    <row r="19" spans="1:8" s="161" customFormat="1" ht="13.5" customHeight="1" x14ac:dyDescent="0.2">
      <c r="A19" s="435" t="s">
        <v>142</v>
      </c>
      <c r="B19" s="443"/>
      <c r="C19" s="443"/>
      <c r="D19" s="443"/>
      <c r="E19" s="443"/>
      <c r="F19" s="443"/>
      <c r="G19" s="443"/>
      <c r="H19" s="444"/>
    </row>
    <row r="20" spans="1:8" s="420" customFormat="1" ht="13.5" customHeight="1" x14ac:dyDescent="0.2">
      <c r="A20" s="436" t="s">
        <v>143</v>
      </c>
      <c r="B20" s="445">
        <f>SUM(B18:B19)</f>
        <v>0</v>
      </c>
      <c r="C20" s="445">
        <f t="shared" ref="C20:H20" si="6">SUM(C18:C19)</f>
        <v>0</v>
      </c>
      <c r="D20" s="445">
        <f t="shared" si="6"/>
        <v>0</v>
      </c>
      <c r="E20" s="445">
        <f t="shared" si="6"/>
        <v>0</v>
      </c>
      <c r="F20" s="445">
        <f t="shared" si="6"/>
        <v>0</v>
      </c>
      <c r="G20" s="445">
        <f t="shared" si="6"/>
        <v>0</v>
      </c>
      <c r="H20" s="446">
        <f t="shared" si="6"/>
        <v>0</v>
      </c>
    </row>
    <row r="21" spans="1:8" s="161" customFormat="1" ht="13.5" customHeight="1" x14ac:dyDescent="0.2">
      <c r="A21" s="435" t="s">
        <v>145</v>
      </c>
      <c r="B21" s="443"/>
      <c r="C21" s="443"/>
      <c r="D21" s="443"/>
      <c r="E21" s="443"/>
      <c r="F21" s="443"/>
      <c r="G21" s="443"/>
      <c r="H21" s="444"/>
    </row>
    <row r="22" spans="1:8" s="161" customFormat="1" ht="13.5" customHeight="1" x14ac:dyDescent="0.2">
      <c r="A22" s="435" t="s">
        <v>146</v>
      </c>
      <c r="B22" s="443"/>
      <c r="C22" s="443"/>
      <c r="D22" s="443"/>
      <c r="E22" s="443"/>
      <c r="F22" s="443"/>
      <c r="G22" s="443"/>
      <c r="H22" s="444"/>
    </row>
    <row r="23" spans="1:8" s="161" customFormat="1" ht="13.5" customHeight="1" x14ac:dyDescent="0.2">
      <c r="A23" s="435" t="s">
        <v>147</v>
      </c>
      <c r="B23" s="443"/>
      <c r="C23" s="443"/>
      <c r="D23" s="443"/>
      <c r="E23" s="443"/>
      <c r="F23" s="443"/>
      <c r="G23" s="443"/>
      <c r="H23" s="444"/>
    </row>
    <row r="24" spans="1:8" s="172" customFormat="1" ht="13.5" customHeight="1" x14ac:dyDescent="0.2">
      <c r="A24" s="437" t="s">
        <v>148</v>
      </c>
      <c r="B24" s="447">
        <f>SUM(B20,B21:B23)</f>
        <v>0</v>
      </c>
      <c r="C24" s="447">
        <f t="shared" ref="C24:H24" si="7">SUM(C20,C21:C23)</f>
        <v>0</v>
      </c>
      <c r="D24" s="447">
        <f t="shared" si="7"/>
        <v>0</v>
      </c>
      <c r="E24" s="447">
        <f t="shared" si="7"/>
        <v>0</v>
      </c>
      <c r="F24" s="447">
        <f t="shared" si="7"/>
        <v>0</v>
      </c>
      <c r="G24" s="447">
        <f t="shared" si="7"/>
        <v>0</v>
      </c>
      <c r="H24" s="448">
        <f t="shared" si="7"/>
        <v>0</v>
      </c>
    </row>
    <row r="25" spans="1:8" s="161" customFormat="1" ht="13.5" customHeight="1" x14ac:dyDescent="0.2">
      <c r="A25" s="435" t="s">
        <v>149</v>
      </c>
      <c r="B25" s="443"/>
      <c r="C25" s="443"/>
      <c r="D25" s="443"/>
      <c r="E25" s="443"/>
      <c r="F25" s="443"/>
      <c r="G25" s="443"/>
      <c r="H25" s="444"/>
    </row>
    <row r="26" spans="1:8" s="161" customFormat="1" ht="13.5" customHeight="1" x14ac:dyDescent="0.2">
      <c r="A26" s="435" t="s">
        <v>150</v>
      </c>
      <c r="B26" s="443"/>
      <c r="C26" s="443"/>
      <c r="D26" s="443"/>
      <c r="E26" s="443"/>
      <c r="F26" s="443"/>
      <c r="G26" s="443"/>
      <c r="H26" s="444"/>
    </row>
    <row r="27" spans="1:8" ht="13.5" customHeight="1" x14ac:dyDescent="0.2">
      <c r="A27" s="449" t="s">
        <v>275</v>
      </c>
      <c r="B27" s="443"/>
      <c r="C27" s="443"/>
      <c r="D27" s="443"/>
      <c r="E27" s="443"/>
      <c r="F27" s="443"/>
      <c r="G27" s="443"/>
      <c r="H27" s="444"/>
    </row>
    <row r="28" spans="1:8" s="442" customFormat="1" ht="13.5" customHeight="1" thickBot="1" x14ac:dyDescent="0.2">
      <c r="A28" s="439" t="s">
        <v>151</v>
      </c>
      <c r="B28" s="440">
        <f>SUM(B24,B25,B26,B27)</f>
        <v>0</v>
      </c>
      <c r="C28" s="440">
        <f t="shared" ref="C28:H28" si="8">SUM(C24,C25,C26,C27)</f>
        <v>0</v>
      </c>
      <c r="D28" s="440">
        <f t="shared" si="8"/>
        <v>0</v>
      </c>
      <c r="E28" s="440">
        <f t="shared" si="8"/>
        <v>0</v>
      </c>
      <c r="F28" s="440">
        <f t="shared" si="8"/>
        <v>0</v>
      </c>
      <c r="G28" s="440">
        <f t="shared" si="8"/>
        <v>0</v>
      </c>
      <c r="H28" s="441">
        <f t="shared" si="8"/>
        <v>0</v>
      </c>
    </row>
    <row r="29" spans="1:8" s="159" customFormat="1" ht="13.5" customHeight="1" x14ac:dyDescent="0.2">
      <c r="A29" s="622" t="s">
        <v>232</v>
      </c>
      <c r="B29" s="620"/>
      <c r="C29" s="620"/>
      <c r="D29" s="620"/>
      <c r="E29" s="620"/>
      <c r="F29" s="620"/>
      <c r="G29" s="620"/>
      <c r="H29" s="621"/>
    </row>
    <row r="30" spans="1:8" s="161" customFormat="1" ht="13.5" customHeight="1" x14ac:dyDescent="0.2">
      <c r="A30" s="435" t="s">
        <v>144</v>
      </c>
      <c r="B30" s="426" t="e">
        <f>SUM(B18/B6)</f>
        <v>#DIV/0!</v>
      </c>
      <c r="C30" s="426" t="e">
        <f t="shared" ref="C30:H30" si="9">SUM(C18/C6)</f>
        <v>#DIV/0!</v>
      </c>
      <c r="D30" s="426" t="e">
        <f t="shared" si="9"/>
        <v>#DIV/0!</v>
      </c>
      <c r="E30" s="426" t="e">
        <f t="shared" si="9"/>
        <v>#DIV/0!</v>
      </c>
      <c r="F30" s="426" t="e">
        <f t="shared" si="9"/>
        <v>#DIV/0!</v>
      </c>
      <c r="G30" s="426" t="e">
        <f t="shared" si="9"/>
        <v>#DIV/0!</v>
      </c>
      <c r="H30" s="450" t="e">
        <f t="shared" si="9"/>
        <v>#DIV/0!</v>
      </c>
    </row>
    <row r="31" spans="1:8" s="161" customFormat="1" ht="13.5" customHeight="1" x14ac:dyDescent="0.2">
      <c r="A31" s="435" t="s">
        <v>142</v>
      </c>
      <c r="B31" s="426" t="e">
        <f t="shared" ref="B31:H40" si="10">SUM(B19/B7)</f>
        <v>#DIV/0!</v>
      </c>
      <c r="C31" s="426" t="e">
        <f t="shared" si="10"/>
        <v>#DIV/0!</v>
      </c>
      <c r="D31" s="426" t="e">
        <f t="shared" si="10"/>
        <v>#DIV/0!</v>
      </c>
      <c r="E31" s="426" t="e">
        <f t="shared" si="10"/>
        <v>#DIV/0!</v>
      </c>
      <c r="F31" s="426" t="e">
        <f t="shared" si="10"/>
        <v>#DIV/0!</v>
      </c>
      <c r="G31" s="426" t="e">
        <f t="shared" si="10"/>
        <v>#DIV/0!</v>
      </c>
      <c r="H31" s="450" t="e">
        <f t="shared" si="10"/>
        <v>#DIV/0!</v>
      </c>
    </row>
    <row r="32" spans="1:8" s="420" customFormat="1" ht="13.5" customHeight="1" x14ac:dyDescent="0.2">
      <c r="A32" s="436" t="s">
        <v>143</v>
      </c>
      <c r="B32" s="426" t="e">
        <f t="shared" si="10"/>
        <v>#DIV/0!</v>
      </c>
      <c r="C32" s="426" t="e">
        <f t="shared" si="10"/>
        <v>#DIV/0!</v>
      </c>
      <c r="D32" s="426" t="e">
        <f t="shared" si="10"/>
        <v>#DIV/0!</v>
      </c>
      <c r="E32" s="426" t="e">
        <f t="shared" si="10"/>
        <v>#DIV/0!</v>
      </c>
      <c r="F32" s="426" t="e">
        <f t="shared" si="10"/>
        <v>#DIV/0!</v>
      </c>
      <c r="G32" s="426" t="e">
        <f t="shared" si="10"/>
        <v>#DIV/0!</v>
      </c>
      <c r="H32" s="450" t="e">
        <f t="shared" si="10"/>
        <v>#DIV/0!</v>
      </c>
    </row>
    <row r="33" spans="1:8" s="161" customFormat="1" ht="13.5" customHeight="1" x14ac:dyDescent="0.2">
      <c r="A33" s="435" t="s">
        <v>145</v>
      </c>
      <c r="B33" s="426" t="e">
        <f t="shared" si="10"/>
        <v>#DIV/0!</v>
      </c>
      <c r="C33" s="426" t="e">
        <f t="shared" si="10"/>
        <v>#DIV/0!</v>
      </c>
      <c r="D33" s="426" t="e">
        <f t="shared" si="10"/>
        <v>#DIV/0!</v>
      </c>
      <c r="E33" s="426" t="e">
        <f t="shared" si="10"/>
        <v>#DIV/0!</v>
      </c>
      <c r="F33" s="426" t="e">
        <f t="shared" si="10"/>
        <v>#DIV/0!</v>
      </c>
      <c r="G33" s="426" t="e">
        <f t="shared" si="10"/>
        <v>#DIV/0!</v>
      </c>
      <c r="H33" s="450" t="e">
        <f t="shared" si="10"/>
        <v>#DIV/0!</v>
      </c>
    </row>
    <row r="34" spans="1:8" s="161" customFormat="1" ht="13.5" customHeight="1" x14ac:dyDescent="0.2">
      <c r="A34" s="435" t="s">
        <v>146</v>
      </c>
      <c r="B34" s="426" t="e">
        <f t="shared" si="10"/>
        <v>#DIV/0!</v>
      </c>
      <c r="C34" s="426" t="e">
        <f t="shared" si="10"/>
        <v>#DIV/0!</v>
      </c>
      <c r="D34" s="426" t="e">
        <f t="shared" si="10"/>
        <v>#DIV/0!</v>
      </c>
      <c r="E34" s="426" t="e">
        <f t="shared" si="10"/>
        <v>#DIV/0!</v>
      </c>
      <c r="F34" s="426" t="e">
        <f t="shared" si="10"/>
        <v>#DIV/0!</v>
      </c>
      <c r="G34" s="426" t="e">
        <f t="shared" si="10"/>
        <v>#DIV/0!</v>
      </c>
      <c r="H34" s="450" t="e">
        <f t="shared" si="10"/>
        <v>#DIV/0!</v>
      </c>
    </row>
    <row r="35" spans="1:8" s="161" customFormat="1" ht="13.5" customHeight="1" x14ac:dyDescent="0.2">
      <c r="A35" s="435" t="s">
        <v>147</v>
      </c>
      <c r="B35" s="426" t="e">
        <f t="shared" si="10"/>
        <v>#DIV/0!</v>
      </c>
      <c r="C35" s="426" t="e">
        <f t="shared" si="10"/>
        <v>#DIV/0!</v>
      </c>
      <c r="D35" s="426" t="e">
        <f t="shared" si="10"/>
        <v>#DIV/0!</v>
      </c>
      <c r="E35" s="426" t="e">
        <f t="shared" si="10"/>
        <v>#DIV/0!</v>
      </c>
      <c r="F35" s="426" t="e">
        <f t="shared" si="10"/>
        <v>#DIV/0!</v>
      </c>
      <c r="G35" s="426" t="e">
        <f t="shared" si="10"/>
        <v>#DIV/0!</v>
      </c>
      <c r="H35" s="450" t="e">
        <f t="shared" si="10"/>
        <v>#DIV/0!</v>
      </c>
    </row>
    <row r="36" spans="1:8" s="172" customFormat="1" ht="13.5" customHeight="1" x14ac:dyDescent="0.2">
      <c r="A36" s="437" t="s">
        <v>148</v>
      </c>
      <c r="B36" s="426" t="e">
        <f t="shared" si="10"/>
        <v>#DIV/0!</v>
      </c>
      <c r="C36" s="426" t="e">
        <f t="shared" si="10"/>
        <v>#DIV/0!</v>
      </c>
      <c r="D36" s="426" t="e">
        <f t="shared" si="10"/>
        <v>#DIV/0!</v>
      </c>
      <c r="E36" s="426" t="e">
        <f t="shared" si="10"/>
        <v>#DIV/0!</v>
      </c>
      <c r="F36" s="426" t="e">
        <f t="shared" si="10"/>
        <v>#DIV/0!</v>
      </c>
      <c r="G36" s="426" t="e">
        <f t="shared" si="10"/>
        <v>#DIV/0!</v>
      </c>
      <c r="H36" s="450" t="e">
        <f t="shared" si="10"/>
        <v>#DIV/0!</v>
      </c>
    </row>
    <row r="37" spans="1:8" s="161" customFormat="1" ht="13.5" customHeight="1" x14ac:dyDescent="0.2">
      <c r="A37" s="435" t="s">
        <v>149</v>
      </c>
      <c r="B37" s="426" t="e">
        <f t="shared" si="10"/>
        <v>#DIV/0!</v>
      </c>
      <c r="C37" s="426" t="e">
        <f t="shared" si="10"/>
        <v>#DIV/0!</v>
      </c>
      <c r="D37" s="426" t="e">
        <f t="shared" si="10"/>
        <v>#DIV/0!</v>
      </c>
      <c r="E37" s="426" t="e">
        <f t="shared" si="10"/>
        <v>#DIV/0!</v>
      </c>
      <c r="F37" s="426" t="e">
        <f t="shared" si="10"/>
        <v>#DIV/0!</v>
      </c>
      <c r="G37" s="426" t="e">
        <f t="shared" si="10"/>
        <v>#DIV/0!</v>
      </c>
      <c r="H37" s="450" t="e">
        <f t="shared" si="10"/>
        <v>#DIV/0!</v>
      </c>
    </row>
    <row r="38" spans="1:8" s="161" customFormat="1" ht="13.5" customHeight="1" x14ac:dyDescent="0.2">
      <c r="A38" s="435" t="s">
        <v>150</v>
      </c>
      <c r="B38" s="426" t="e">
        <f t="shared" si="10"/>
        <v>#DIV/0!</v>
      </c>
      <c r="C38" s="426" t="e">
        <f t="shared" si="10"/>
        <v>#DIV/0!</v>
      </c>
      <c r="D38" s="426" t="e">
        <f t="shared" si="10"/>
        <v>#DIV/0!</v>
      </c>
      <c r="E38" s="426" t="e">
        <f t="shared" si="10"/>
        <v>#DIV/0!</v>
      </c>
      <c r="F38" s="426" t="e">
        <f t="shared" si="10"/>
        <v>#DIV/0!</v>
      </c>
      <c r="G38" s="426" t="e">
        <f t="shared" si="10"/>
        <v>#DIV/0!</v>
      </c>
      <c r="H38" s="450" t="e">
        <f t="shared" si="10"/>
        <v>#DIV/0!</v>
      </c>
    </row>
    <row r="39" spans="1:8" ht="13.5" customHeight="1" x14ac:dyDescent="0.2">
      <c r="A39" s="449" t="s">
        <v>274</v>
      </c>
      <c r="B39" s="426" t="e">
        <f t="shared" si="10"/>
        <v>#DIV/0!</v>
      </c>
      <c r="C39" s="426" t="e">
        <f t="shared" si="10"/>
        <v>#DIV/0!</v>
      </c>
      <c r="D39" s="426" t="e">
        <f t="shared" si="10"/>
        <v>#DIV/0!</v>
      </c>
      <c r="E39" s="426" t="e">
        <f t="shared" si="10"/>
        <v>#DIV/0!</v>
      </c>
      <c r="F39" s="426" t="e">
        <f t="shared" si="10"/>
        <v>#DIV/0!</v>
      </c>
      <c r="G39" s="426" t="e">
        <f t="shared" si="10"/>
        <v>#DIV/0!</v>
      </c>
      <c r="H39" s="450" t="e">
        <f t="shared" si="10"/>
        <v>#DIV/0!</v>
      </c>
    </row>
    <row r="40" spans="1:8" s="442" customFormat="1" ht="13.5" customHeight="1" thickBot="1" x14ac:dyDescent="0.25">
      <c r="A40" s="439" t="s">
        <v>324</v>
      </c>
      <c r="B40" s="451" t="e">
        <f t="shared" si="10"/>
        <v>#DIV/0!</v>
      </c>
      <c r="C40" s="451" t="e">
        <f t="shared" si="10"/>
        <v>#DIV/0!</v>
      </c>
      <c r="D40" s="451" t="e">
        <f t="shared" si="10"/>
        <v>#DIV/0!</v>
      </c>
      <c r="E40" s="451" t="e">
        <f t="shared" si="10"/>
        <v>#DIV/0!</v>
      </c>
      <c r="F40" s="451" t="e">
        <f t="shared" si="10"/>
        <v>#DIV/0!</v>
      </c>
      <c r="G40" s="451" t="e">
        <f t="shared" si="10"/>
        <v>#DIV/0!</v>
      </c>
      <c r="H40" s="452" t="e">
        <f t="shared" si="10"/>
        <v>#DIV/0!</v>
      </c>
    </row>
    <row r="41" spans="1:8" s="159" customFormat="1" ht="12.2" customHeight="1" x14ac:dyDescent="0.2">
      <c r="A41" s="622" t="s">
        <v>233</v>
      </c>
      <c r="B41" s="620"/>
      <c r="C41" s="620"/>
      <c r="D41" s="620"/>
      <c r="E41" s="620"/>
      <c r="F41" s="620"/>
      <c r="G41" s="620"/>
      <c r="H41" s="621"/>
    </row>
    <row r="42" spans="1:8" s="161" customFormat="1" ht="12.2" customHeight="1" x14ac:dyDescent="0.2">
      <c r="A42" s="435" t="s">
        <v>144</v>
      </c>
      <c r="B42" s="443"/>
      <c r="C42" s="443"/>
      <c r="D42" s="443"/>
      <c r="E42" s="443"/>
      <c r="F42" s="443"/>
      <c r="G42" s="443"/>
      <c r="H42" s="444"/>
    </row>
    <row r="43" spans="1:8" s="161" customFormat="1" ht="12.2" customHeight="1" x14ac:dyDescent="0.2">
      <c r="A43" s="435" t="s">
        <v>142</v>
      </c>
      <c r="B43" s="443"/>
      <c r="C43" s="443"/>
      <c r="D43" s="443"/>
      <c r="E43" s="443"/>
      <c r="F43" s="443"/>
      <c r="G43" s="443"/>
      <c r="H43" s="444"/>
    </row>
    <row r="44" spans="1:8" s="420" customFormat="1" ht="12.2" customHeight="1" x14ac:dyDescent="0.2">
      <c r="A44" s="436" t="s">
        <v>143</v>
      </c>
      <c r="B44" s="445">
        <f>SUM(B42:B43)</f>
        <v>0</v>
      </c>
      <c r="C44" s="445">
        <f t="shared" ref="C44:H44" si="11">SUM(C42:C43)</f>
        <v>0</v>
      </c>
      <c r="D44" s="445">
        <f t="shared" si="11"/>
        <v>0</v>
      </c>
      <c r="E44" s="445">
        <f t="shared" si="11"/>
        <v>0</v>
      </c>
      <c r="F44" s="445">
        <f t="shared" si="11"/>
        <v>0</v>
      </c>
      <c r="G44" s="445">
        <f t="shared" si="11"/>
        <v>0</v>
      </c>
      <c r="H44" s="446">
        <f t="shared" si="11"/>
        <v>0</v>
      </c>
    </row>
    <row r="45" spans="1:8" s="161" customFormat="1" ht="12.2" customHeight="1" x14ac:dyDescent="0.2">
      <c r="A45" s="435" t="s">
        <v>145</v>
      </c>
      <c r="B45" s="443"/>
      <c r="C45" s="443"/>
      <c r="D45" s="443"/>
      <c r="E45" s="443"/>
      <c r="F45" s="443"/>
      <c r="G45" s="443"/>
      <c r="H45" s="444"/>
    </row>
    <row r="46" spans="1:8" s="161" customFormat="1" ht="12.2" customHeight="1" x14ac:dyDescent="0.2">
      <c r="A46" s="435" t="s">
        <v>146</v>
      </c>
      <c r="B46" s="443"/>
      <c r="C46" s="443"/>
      <c r="D46" s="443"/>
      <c r="E46" s="443"/>
      <c r="F46" s="443"/>
      <c r="G46" s="443"/>
      <c r="H46" s="444"/>
    </row>
    <row r="47" spans="1:8" s="161" customFormat="1" ht="12.2" customHeight="1" x14ac:dyDescent="0.2">
      <c r="A47" s="435" t="s">
        <v>147</v>
      </c>
      <c r="B47" s="443"/>
      <c r="C47" s="443"/>
      <c r="D47" s="443"/>
      <c r="E47" s="443"/>
      <c r="F47" s="443"/>
      <c r="G47" s="443"/>
      <c r="H47" s="444"/>
    </row>
    <row r="48" spans="1:8" s="172" customFormat="1" ht="12.2" customHeight="1" x14ac:dyDescent="0.2">
      <c r="A48" s="437" t="s">
        <v>148</v>
      </c>
      <c r="B48" s="447">
        <f>SUM(B44,B45:B47)</f>
        <v>0</v>
      </c>
      <c r="C48" s="447">
        <f t="shared" ref="C48:H48" si="12">SUM(C44,C45:C47)</f>
        <v>0</v>
      </c>
      <c r="D48" s="447">
        <f t="shared" si="12"/>
        <v>0</v>
      </c>
      <c r="E48" s="447">
        <f t="shared" si="12"/>
        <v>0</v>
      </c>
      <c r="F48" s="447">
        <f t="shared" si="12"/>
        <v>0</v>
      </c>
      <c r="G48" s="447">
        <f t="shared" si="12"/>
        <v>0</v>
      </c>
      <c r="H48" s="448">
        <f t="shared" si="12"/>
        <v>0</v>
      </c>
    </row>
    <row r="49" spans="1:8" s="161" customFormat="1" ht="12.2" customHeight="1" x14ac:dyDescent="0.2">
      <c r="A49" s="435" t="s">
        <v>149</v>
      </c>
      <c r="B49" s="443"/>
      <c r="C49" s="443"/>
      <c r="D49" s="443"/>
      <c r="E49" s="443"/>
      <c r="F49" s="443"/>
      <c r="G49" s="443"/>
      <c r="H49" s="444"/>
    </row>
    <row r="50" spans="1:8" s="161" customFormat="1" ht="12.2" customHeight="1" x14ac:dyDescent="0.2">
      <c r="A50" s="435" t="s">
        <v>150</v>
      </c>
      <c r="B50" s="443"/>
      <c r="C50" s="443"/>
      <c r="D50" s="443"/>
      <c r="E50" s="443"/>
      <c r="F50" s="443"/>
      <c r="G50" s="443"/>
      <c r="H50" s="444"/>
    </row>
    <row r="51" spans="1:8" ht="12.2" customHeight="1" x14ac:dyDescent="0.2">
      <c r="A51" s="449" t="s">
        <v>275</v>
      </c>
      <c r="B51" s="443"/>
      <c r="C51" s="443"/>
      <c r="D51" s="443"/>
      <c r="E51" s="443"/>
      <c r="F51" s="443"/>
      <c r="G51" s="443"/>
      <c r="H51" s="444"/>
    </row>
    <row r="52" spans="1:8" s="442" customFormat="1" ht="12.2" customHeight="1" thickBot="1" x14ac:dyDescent="0.2">
      <c r="A52" s="439" t="s">
        <v>152</v>
      </c>
      <c r="B52" s="453"/>
      <c r="C52" s="453"/>
      <c r="D52" s="453"/>
      <c r="E52" s="453"/>
      <c r="F52" s="453"/>
      <c r="G52" s="453"/>
      <c r="H52" s="454"/>
    </row>
    <row r="53" spans="1:8" s="159" customFormat="1" ht="12.2" customHeight="1" x14ac:dyDescent="0.2">
      <c r="A53" s="622" t="s">
        <v>339</v>
      </c>
      <c r="B53" s="623"/>
      <c r="C53" s="623"/>
      <c r="D53" s="623"/>
      <c r="E53" s="623"/>
      <c r="F53" s="623"/>
      <c r="G53" s="623"/>
      <c r="H53" s="624"/>
    </row>
    <row r="54" spans="1:8" s="161" customFormat="1" ht="12.2" customHeight="1" x14ac:dyDescent="0.2">
      <c r="A54" s="435" t="s">
        <v>144</v>
      </c>
      <c r="B54" s="428" t="e">
        <f>SUM((B18/B42/365))</f>
        <v>#DIV/0!</v>
      </c>
      <c r="C54" s="428" t="e">
        <f t="shared" ref="C54:H54" si="13">SUM((C18/C42/365))</f>
        <v>#DIV/0!</v>
      </c>
      <c r="D54" s="428" t="e">
        <f t="shared" si="13"/>
        <v>#DIV/0!</v>
      </c>
      <c r="E54" s="428" t="e">
        <f t="shared" si="13"/>
        <v>#DIV/0!</v>
      </c>
      <c r="F54" s="428" t="e">
        <f t="shared" si="13"/>
        <v>#DIV/0!</v>
      </c>
      <c r="G54" s="428" t="e">
        <f t="shared" si="13"/>
        <v>#DIV/0!</v>
      </c>
      <c r="H54" s="455" t="e">
        <f t="shared" si="13"/>
        <v>#DIV/0!</v>
      </c>
    </row>
    <row r="55" spans="1:8" s="161" customFormat="1" ht="12.2" customHeight="1" x14ac:dyDescent="0.2">
      <c r="A55" s="435" t="s">
        <v>142</v>
      </c>
      <c r="B55" s="428" t="e">
        <f t="shared" ref="B55:H64" si="14">SUM((B19/B43/365))</f>
        <v>#DIV/0!</v>
      </c>
      <c r="C55" s="428" t="e">
        <f t="shared" si="14"/>
        <v>#DIV/0!</v>
      </c>
      <c r="D55" s="428" t="e">
        <f t="shared" si="14"/>
        <v>#DIV/0!</v>
      </c>
      <c r="E55" s="428" t="e">
        <f t="shared" si="14"/>
        <v>#DIV/0!</v>
      </c>
      <c r="F55" s="428" t="e">
        <f t="shared" si="14"/>
        <v>#DIV/0!</v>
      </c>
      <c r="G55" s="428" t="e">
        <f t="shared" si="14"/>
        <v>#DIV/0!</v>
      </c>
      <c r="H55" s="455" t="e">
        <f t="shared" si="14"/>
        <v>#DIV/0!</v>
      </c>
    </row>
    <row r="56" spans="1:8" s="420" customFormat="1" ht="12.2" customHeight="1" x14ac:dyDescent="0.2">
      <c r="A56" s="436" t="s">
        <v>143</v>
      </c>
      <c r="B56" s="429" t="e">
        <f t="shared" si="14"/>
        <v>#DIV/0!</v>
      </c>
      <c r="C56" s="429" t="e">
        <f t="shared" si="14"/>
        <v>#DIV/0!</v>
      </c>
      <c r="D56" s="429" t="e">
        <f t="shared" si="14"/>
        <v>#DIV/0!</v>
      </c>
      <c r="E56" s="429" t="e">
        <f t="shared" si="14"/>
        <v>#DIV/0!</v>
      </c>
      <c r="F56" s="429" t="e">
        <f t="shared" si="14"/>
        <v>#DIV/0!</v>
      </c>
      <c r="G56" s="429" t="e">
        <f t="shared" si="14"/>
        <v>#DIV/0!</v>
      </c>
      <c r="H56" s="456" t="e">
        <f t="shared" si="14"/>
        <v>#DIV/0!</v>
      </c>
    </row>
    <row r="57" spans="1:8" s="161" customFormat="1" ht="12.2" customHeight="1" x14ac:dyDescent="0.2">
      <c r="A57" s="435" t="s">
        <v>145</v>
      </c>
      <c r="B57" s="428" t="e">
        <f t="shared" si="14"/>
        <v>#DIV/0!</v>
      </c>
      <c r="C57" s="428" t="e">
        <f t="shared" si="14"/>
        <v>#DIV/0!</v>
      </c>
      <c r="D57" s="428" t="e">
        <f t="shared" si="14"/>
        <v>#DIV/0!</v>
      </c>
      <c r="E57" s="428" t="e">
        <f t="shared" si="14"/>
        <v>#DIV/0!</v>
      </c>
      <c r="F57" s="428" t="e">
        <f t="shared" si="14"/>
        <v>#DIV/0!</v>
      </c>
      <c r="G57" s="428" t="e">
        <f t="shared" si="14"/>
        <v>#DIV/0!</v>
      </c>
      <c r="H57" s="455" t="e">
        <f t="shared" si="14"/>
        <v>#DIV/0!</v>
      </c>
    </row>
    <row r="58" spans="1:8" s="161" customFormat="1" ht="12.2" customHeight="1" x14ac:dyDescent="0.2">
      <c r="A58" s="435" t="s">
        <v>146</v>
      </c>
      <c r="B58" s="428" t="e">
        <f t="shared" si="14"/>
        <v>#DIV/0!</v>
      </c>
      <c r="C58" s="428" t="e">
        <f t="shared" si="14"/>
        <v>#DIV/0!</v>
      </c>
      <c r="D58" s="428" t="e">
        <f t="shared" si="14"/>
        <v>#DIV/0!</v>
      </c>
      <c r="E58" s="428" t="e">
        <f t="shared" si="14"/>
        <v>#DIV/0!</v>
      </c>
      <c r="F58" s="428" t="e">
        <f t="shared" si="14"/>
        <v>#DIV/0!</v>
      </c>
      <c r="G58" s="428" t="e">
        <f t="shared" si="14"/>
        <v>#DIV/0!</v>
      </c>
      <c r="H58" s="455" t="e">
        <f t="shared" si="14"/>
        <v>#DIV/0!</v>
      </c>
    </row>
    <row r="59" spans="1:8" s="161" customFormat="1" ht="12.2" customHeight="1" x14ac:dyDescent="0.2">
      <c r="A59" s="435" t="s">
        <v>147</v>
      </c>
      <c r="B59" s="428" t="e">
        <f t="shared" si="14"/>
        <v>#DIV/0!</v>
      </c>
      <c r="C59" s="428" t="e">
        <f t="shared" si="14"/>
        <v>#DIV/0!</v>
      </c>
      <c r="D59" s="428" t="e">
        <f t="shared" si="14"/>
        <v>#DIV/0!</v>
      </c>
      <c r="E59" s="428" t="e">
        <f t="shared" si="14"/>
        <v>#DIV/0!</v>
      </c>
      <c r="F59" s="428" t="e">
        <f t="shared" si="14"/>
        <v>#DIV/0!</v>
      </c>
      <c r="G59" s="428" t="e">
        <f t="shared" si="14"/>
        <v>#DIV/0!</v>
      </c>
      <c r="H59" s="455" t="e">
        <f t="shared" si="14"/>
        <v>#DIV/0!</v>
      </c>
    </row>
    <row r="60" spans="1:8" s="172" customFormat="1" ht="12.2" customHeight="1" x14ac:dyDescent="0.2">
      <c r="A60" s="437" t="s">
        <v>148</v>
      </c>
      <c r="B60" s="429" t="e">
        <f t="shared" si="14"/>
        <v>#DIV/0!</v>
      </c>
      <c r="C60" s="429" t="e">
        <f t="shared" si="14"/>
        <v>#DIV/0!</v>
      </c>
      <c r="D60" s="429" t="e">
        <f t="shared" si="14"/>
        <v>#DIV/0!</v>
      </c>
      <c r="E60" s="429" t="e">
        <f t="shared" si="14"/>
        <v>#DIV/0!</v>
      </c>
      <c r="F60" s="429" t="e">
        <f t="shared" si="14"/>
        <v>#DIV/0!</v>
      </c>
      <c r="G60" s="429" t="e">
        <f t="shared" si="14"/>
        <v>#DIV/0!</v>
      </c>
      <c r="H60" s="456" t="e">
        <f t="shared" si="14"/>
        <v>#DIV/0!</v>
      </c>
    </row>
    <row r="61" spans="1:8" s="161" customFormat="1" ht="12.2" customHeight="1" x14ac:dyDescent="0.2">
      <c r="A61" s="435" t="s">
        <v>149</v>
      </c>
      <c r="B61" s="428" t="e">
        <f t="shared" si="14"/>
        <v>#DIV/0!</v>
      </c>
      <c r="C61" s="428" t="e">
        <f t="shared" si="14"/>
        <v>#DIV/0!</v>
      </c>
      <c r="D61" s="428" t="e">
        <f t="shared" si="14"/>
        <v>#DIV/0!</v>
      </c>
      <c r="E61" s="428" t="e">
        <f t="shared" si="14"/>
        <v>#DIV/0!</v>
      </c>
      <c r="F61" s="428" t="e">
        <f t="shared" si="14"/>
        <v>#DIV/0!</v>
      </c>
      <c r="G61" s="428" t="e">
        <f t="shared" si="14"/>
        <v>#DIV/0!</v>
      </c>
      <c r="H61" s="455" t="e">
        <f t="shared" si="14"/>
        <v>#DIV/0!</v>
      </c>
    </row>
    <row r="62" spans="1:8" s="161" customFormat="1" ht="12.2" customHeight="1" x14ac:dyDescent="0.2">
      <c r="A62" s="435" t="s">
        <v>150</v>
      </c>
      <c r="B62" s="428" t="e">
        <f t="shared" si="14"/>
        <v>#DIV/0!</v>
      </c>
      <c r="C62" s="428" t="e">
        <f t="shared" si="14"/>
        <v>#DIV/0!</v>
      </c>
      <c r="D62" s="428" t="e">
        <f t="shared" si="14"/>
        <v>#DIV/0!</v>
      </c>
      <c r="E62" s="428" t="e">
        <f t="shared" si="14"/>
        <v>#DIV/0!</v>
      </c>
      <c r="F62" s="428" t="e">
        <f t="shared" si="14"/>
        <v>#DIV/0!</v>
      </c>
      <c r="G62" s="428" t="e">
        <f t="shared" si="14"/>
        <v>#DIV/0!</v>
      </c>
      <c r="H62" s="455" t="e">
        <f t="shared" si="14"/>
        <v>#DIV/0!</v>
      </c>
    </row>
    <row r="63" spans="1:8" ht="12.2" customHeight="1" x14ac:dyDescent="0.2">
      <c r="A63" s="449" t="s">
        <v>274</v>
      </c>
      <c r="B63" s="428" t="e">
        <f t="shared" si="14"/>
        <v>#DIV/0!</v>
      </c>
      <c r="C63" s="428" t="e">
        <f t="shared" si="14"/>
        <v>#DIV/0!</v>
      </c>
      <c r="D63" s="428" t="e">
        <f t="shared" si="14"/>
        <v>#DIV/0!</v>
      </c>
      <c r="E63" s="428" t="e">
        <f t="shared" si="14"/>
        <v>#DIV/0!</v>
      </c>
      <c r="F63" s="428" t="e">
        <f t="shared" si="14"/>
        <v>#DIV/0!</v>
      </c>
      <c r="G63" s="428" t="e">
        <f t="shared" si="14"/>
        <v>#DIV/0!</v>
      </c>
      <c r="H63" s="455" t="e">
        <f t="shared" si="14"/>
        <v>#DIV/0!</v>
      </c>
    </row>
    <row r="64" spans="1:8" s="442" customFormat="1" ht="12.2" customHeight="1" thickBot="1" x14ac:dyDescent="0.25">
      <c r="A64" s="439" t="s">
        <v>153</v>
      </c>
      <c r="B64" s="457" t="e">
        <f t="shared" si="14"/>
        <v>#DIV/0!</v>
      </c>
      <c r="C64" s="457" t="e">
        <f t="shared" si="14"/>
        <v>#DIV/0!</v>
      </c>
      <c r="D64" s="457" t="e">
        <f t="shared" si="14"/>
        <v>#DIV/0!</v>
      </c>
      <c r="E64" s="457" t="e">
        <f t="shared" si="14"/>
        <v>#DIV/0!</v>
      </c>
      <c r="F64" s="457" t="e">
        <f t="shared" si="14"/>
        <v>#DIV/0!</v>
      </c>
      <c r="G64" s="457" t="e">
        <f t="shared" si="14"/>
        <v>#DIV/0!</v>
      </c>
      <c r="H64" s="458" t="e">
        <f t="shared" si="14"/>
        <v>#DIV/0!</v>
      </c>
    </row>
    <row r="65" spans="1:8" s="159" customFormat="1" ht="12.2" customHeight="1" x14ac:dyDescent="0.2">
      <c r="A65" s="622" t="s">
        <v>234</v>
      </c>
      <c r="B65" s="620"/>
      <c r="C65" s="620"/>
      <c r="D65" s="620"/>
      <c r="E65" s="620"/>
      <c r="F65" s="620"/>
      <c r="G65" s="620"/>
      <c r="H65" s="621"/>
    </row>
    <row r="66" spans="1:8" s="161" customFormat="1" ht="12.2" customHeight="1" x14ac:dyDescent="0.2">
      <c r="A66" s="459" t="s">
        <v>57</v>
      </c>
      <c r="B66" s="443"/>
      <c r="C66" s="443"/>
      <c r="D66" s="443"/>
      <c r="E66" s="443"/>
      <c r="F66" s="443"/>
      <c r="G66" s="443"/>
      <c r="H66" s="444"/>
    </row>
    <row r="67" spans="1:8" s="161" customFormat="1" ht="12.2" customHeight="1" x14ac:dyDescent="0.2">
      <c r="A67" s="459" t="s">
        <v>154</v>
      </c>
      <c r="B67" s="443"/>
      <c r="C67" s="443"/>
      <c r="D67" s="443"/>
      <c r="E67" s="443"/>
      <c r="F67" s="443"/>
      <c r="G67" s="443"/>
      <c r="H67" s="444"/>
    </row>
    <row r="68" spans="1:8" s="161" customFormat="1" ht="12.2" customHeight="1" x14ac:dyDescent="0.2">
      <c r="A68" s="459" t="s">
        <v>155</v>
      </c>
      <c r="B68" s="443"/>
      <c r="C68" s="443"/>
      <c r="D68" s="443"/>
      <c r="E68" s="443"/>
      <c r="F68" s="443"/>
      <c r="G68" s="443"/>
      <c r="H68" s="444"/>
    </row>
    <row r="69" spans="1:8" s="161" customFormat="1" ht="12.2" customHeight="1" x14ac:dyDescent="0.2">
      <c r="A69" s="459" t="s">
        <v>156</v>
      </c>
      <c r="B69" s="443"/>
      <c r="C69" s="443"/>
      <c r="D69" s="443"/>
      <c r="E69" s="443"/>
      <c r="F69" s="443"/>
      <c r="G69" s="443"/>
      <c r="H69" s="444"/>
    </row>
    <row r="70" spans="1:8" ht="12.2" customHeight="1" x14ac:dyDescent="0.2">
      <c r="A70" s="449" t="s">
        <v>277</v>
      </c>
      <c r="B70" s="443"/>
      <c r="C70" s="443"/>
      <c r="D70" s="443"/>
      <c r="E70" s="443"/>
      <c r="F70" s="443"/>
      <c r="G70" s="443"/>
      <c r="H70" s="444"/>
    </row>
    <row r="71" spans="1:8" s="442" customFormat="1" ht="12.2" customHeight="1" thickBot="1" x14ac:dyDescent="0.2">
      <c r="A71" s="460" t="s">
        <v>157</v>
      </c>
      <c r="B71" s="440">
        <f>SUM(B66:B70)</f>
        <v>0</v>
      </c>
      <c r="C71" s="440">
        <f t="shared" ref="C71:H71" si="15">SUM(C66:C70)</f>
        <v>0</v>
      </c>
      <c r="D71" s="440">
        <f t="shared" si="15"/>
        <v>0</v>
      </c>
      <c r="E71" s="440">
        <f t="shared" si="15"/>
        <v>0</v>
      </c>
      <c r="F71" s="440">
        <f t="shared" si="15"/>
        <v>0</v>
      </c>
      <c r="G71" s="440">
        <f t="shared" si="15"/>
        <v>0</v>
      </c>
      <c r="H71" s="441">
        <f t="shared" si="15"/>
        <v>0</v>
      </c>
    </row>
    <row r="72" spans="1:8" s="159" customFormat="1" ht="12.2" customHeight="1" x14ac:dyDescent="0.2">
      <c r="A72" s="622" t="s">
        <v>235</v>
      </c>
      <c r="B72" s="620"/>
      <c r="C72" s="620"/>
      <c r="D72" s="620"/>
      <c r="E72" s="620"/>
      <c r="F72" s="620"/>
      <c r="G72" s="620"/>
      <c r="H72" s="621"/>
    </row>
    <row r="73" spans="1:8" s="161" customFormat="1" ht="12.2" customHeight="1" x14ac:dyDescent="0.2">
      <c r="A73" s="435" t="s">
        <v>158</v>
      </c>
      <c r="B73" s="443"/>
      <c r="C73" s="443"/>
      <c r="D73" s="443"/>
      <c r="E73" s="443"/>
      <c r="F73" s="443"/>
      <c r="G73" s="443"/>
      <c r="H73" s="444"/>
    </row>
    <row r="74" spans="1:8" s="161" customFormat="1" ht="12.2" customHeight="1" thickBot="1" x14ac:dyDescent="0.25">
      <c r="A74" s="461" t="s">
        <v>159</v>
      </c>
      <c r="B74" s="462"/>
      <c r="C74" s="462"/>
      <c r="D74" s="462"/>
      <c r="E74" s="462"/>
      <c r="F74" s="462"/>
      <c r="G74" s="462"/>
      <c r="H74" s="463"/>
    </row>
    <row r="75" spans="1:8" s="159" customFormat="1" ht="11.25" x14ac:dyDescent="0.2">
      <c r="A75" s="160" t="s">
        <v>194</v>
      </c>
      <c r="B75" s="160"/>
      <c r="C75" s="160"/>
      <c r="D75" s="160"/>
      <c r="E75" s="160"/>
      <c r="F75" s="160"/>
      <c r="G75" s="160"/>
      <c r="H75" s="160"/>
    </row>
    <row r="76" spans="1:8" s="159" customFormat="1" ht="38.25" customHeight="1" x14ac:dyDescent="0.2">
      <c r="A76" s="568" t="s">
        <v>160</v>
      </c>
      <c r="B76" s="568"/>
      <c r="C76" s="568"/>
      <c r="D76" s="568"/>
      <c r="E76" s="568"/>
      <c r="F76" s="568"/>
      <c r="G76" s="568"/>
      <c r="H76" s="568"/>
    </row>
  </sheetData>
  <sheetProtection formatCells="0" formatColumns="0" formatRows="0" insertColumns="0" insertRows="0" deleteColumns="0" deleteRows="0" selectLockedCells="1"/>
  <mergeCells count="11">
    <mergeCell ref="A1:H1"/>
    <mergeCell ref="A2:H2"/>
    <mergeCell ref="B3:H3"/>
    <mergeCell ref="A76:H76"/>
    <mergeCell ref="A17:H17"/>
    <mergeCell ref="A29:H29"/>
    <mergeCell ref="A41:H41"/>
    <mergeCell ref="A53:H53"/>
    <mergeCell ref="A65:H65"/>
    <mergeCell ref="A72:H72"/>
    <mergeCell ref="A5:H5"/>
  </mergeCells>
  <pageMargins left="0.25" right="0.25" top="0.75" bottom="0.75" header="0.3" footer="0.3"/>
  <pageSetup scale="89" fitToHeight="0" orientation="landscape" r:id="rId1"/>
  <headerFooter alignWithMargins="0"/>
  <rowBreaks count="1" manualBreakCount="1">
    <brk id="4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71"/>
  <sheetViews>
    <sheetView view="pageLayout" zoomScaleNormal="100" workbookViewId="0">
      <selection activeCell="A5" sqref="A5:XFD5"/>
    </sheetView>
  </sheetViews>
  <sheetFormatPr defaultColWidth="10.7109375" defaultRowHeight="12" x14ac:dyDescent="0.2"/>
  <cols>
    <col min="1" max="1" width="33.7109375" style="2" customWidth="1"/>
    <col min="2" max="8" width="12.28515625" style="2" customWidth="1"/>
    <col min="9" max="12" width="10.7109375" style="2"/>
    <col min="13" max="13" width="10.7109375" style="2" customWidth="1"/>
    <col min="14" max="16384" width="10.7109375" style="2"/>
  </cols>
  <sheetData>
    <row r="1" spans="1:10" x14ac:dyDescent="0.2">
      <c r="A1" s="525" t="s">
        <v>246</v>
      </c>
      <c r="B1" s="525"/>
      <c r="C1" s="525"/>
      <c r="D1" s="525"/>
      <c r="E1" s="525"/>
      <c r="F1" s="525"/>
      <c r="G1" s="525"/>
      <c r="H1" s="525"/>
    </row>
    <row r="2" spans="1:10" ht="65.25" customHeight="1" thickBot="1" x14ac:dyDescent="0.25">
      <c r="A2" s="562" t="s">
        <v>340</v>
      </c>
      <c r="B2" s="563"/>
      <c r="C2" s="563"/>
      <c r="D2" s="563"/>
      <c r="E2" s="563"/>
      <c r="F2" s="563"/>
      <c r="G2" s="563"/>
      <c r="H2" s="563"/>
    </row>
    <row r="3" spans="1:10" s="166" customFormat="1" ht="42" customHeight="1" thickTop="1" x14ac:dyDescent="0.2">
      <c r="A3" s="164"/>
      <c r="B3" s="602" t="s">
        <v>329</v>
      </c>
      <c r="C3" s="603"/>
      <c r="D3" s="603"/>
      <c r="E3" s="603"/>
      <c r="F3" s="603"/>
      <c r="G3" s="603"/>
      <c r="H3" s="604"/>
    </row>
    <row r="4" spans="1:10" s="166" customFormat="1" ht="12.75" thickBot="1" x14ac:dyDescent="0.25">
      <c r="A4" s="215" t="s">
        <v>161</v>
      </c>
      <c r="B4" s="181"/>
      <c r="C4" s="181"/>
      <c r="D4" s="181"/>
      <c r="E4" s="181"/>
      <c r="F4" s="181"/>
      <c r="G4" s="181"/>
      <c r="H4" s="216"/>
      <c r="I4" s="217"/>
      <c r="J4" s="217"/>
    </row>
    <row r="5" spans="1:10" x14ac:dyDescent="0.2">
      <c r="A5" s="598" t="s">
        <v>236</v>
      </c>
      <c r="B5" s="599"/>
      <c r="C5" s="599"/>
      <c r="D5" s="599"/>
      <c r="E5" s="599"/>
      <c r="F5" s="599"/>
      <c r="G5" s="599"/>
      <c r="H5" s="600"/>
      <c r="I5" s="218"/>
      <c r="J5" s="218"/>
    </row>
    <row r="6" spans="1:10" s="161" customFormat="1" x14ac:dyDescent="0.2">
      <c r="A6" s="191" t="s">
        <v>40</v>
      </c>
      <c r="B6" s="175"/>
      <c r="C6" s="175"/>
      <c r="D6" s="175"/>
      <c r="E6" s="175"/>
      <c r="F6" s="175"/>
      <c r="G6" s="175"/>
      <c r="H6" s="192"/>
      <c r="I6" s="219"/>
      <c r="J6" s="219"/>
    </row>
    <row r="7" spans="1:10" s="161" customFormat="1" x14ac:dyDescent="0.2">
      <c r="A7" s="191" t="s">
        <v>41</v>
      </c>
      <c r="B7" s="175"/>
      <c r="C7" s="175"/>
      <c r="D7" s="175"/>
      <c r="E7" s="175"/>
      <c r="F7" s="175"/>
      <c r="G7" s="175"/>
      <c r="H7" s="192"/>
      <c r="I7" s="219"/>
      <c r="J7" s="219"/>
    </row>
    <row r="8" spans="1:10" s="171" customFormat="1" x14ac:dyDescent="0.2">
      <c r="A8" s="193" t="s">
        <v>237</v>
      </c>
      <c r="B8" s="176">
        <f t="shared" ref="B8:H8" si="0">SUM(B6:B7)</f>
        <v>0</v>
      </c>
      <c r="C8" s="176">
        <f t="shared" si="0"/>
        <v>0</v>
      </c>
      <c r="D8" s="176">
        <f t="shared" si="0"/>
        <v>0</v>
      </c>
      <c r="E8" s="176">
        <f t="shared" si="0"/>
        <v>0</v>
      </c>
      <c r="F8" s="176">
        <f t="shared" si="0"/>
        <v>0</v>
      </c>
      <c r="G8" s="176">
        <f t="shared" si="0"/>
        <v>0</v>
      </c>
      <c r="H8" s="194">
        <f t="shared" si="0"/>
        <v>0</v>
      </c>
      <c r="I8" s="220"/>
      <c r="J8" s="220"/>
    </row>
    <row r="9" spans="1:10" s="161" customFormat="1" x14ac:dyDescent="0.2">
      <c r="A9" s="191" t="s">
        <v>238</v>
      </c>
      <c r="B9" s="175"/>
      <c r="C9" s="175"/>
      <c r="D9" s="175"/>
      <c r="E9" s="175"/>
      <c r="F9" s="175"/>
      <c r="G9" s="175"/>
      <c r="H9" s="192"/>
      <c r="I9" s="219"/>
      <c r="J9" s="219"/>
    </row>
    <row r="10" spans="1:10" s="161" customFormat="1" x14ac:dyDescent="0.2">
      <c r="A10" s="191" t="s">
        <v>239</v>
      </c>
      <c r="B10" s="175"/>
      <c r="C10" s="175"/>
      <c r="D10" s="175"/>
      <c r="E10" s="175"/>
      <c r="F10" s="175"/>
      <c r="G10" s="175"/>
      <c r="H10" s="192"/>
      <c r="I10" s="219"/>
      <c r="J10" s="219"/>
    </row>
    <row r="11" spans="1:10" s="161" customFormat="1" x14ac:dyDescent="0.2">
      <c r="A11" s="191" t="s">
        <v>240</v>
      </c>
      <c r="B11" s="175"/>
      <c r="C11" s="175"/>
      <c r="D11" s="175"/>
      <c r="E11" s="175"/>
      <c r="F11" s="175"/>
      <c r="G11" s="175"/>
      <c r="H11" s="192"/>
      <c r="I11" s="219"/>
      <c r="J11" s="219"/>
    </row>
    <row r="12" spans="1:10" s="172" customFormat="1" x14ac:dyDescent="0.2">
      <c r="A12" s="193" t="s">
        <v>249</v>
      </c>
      <c r="B12" s="177">
        <f t="shared" ref="B12:H12" si="1">SUM(B8-B9-B10-B11)</f>
        <v>0</v>
      </c>
      <c r="C12" s="177">
        <f t="shared" si="1"/>
        <v>0</v>
      </c>
      <c r="D12" s="177">
        <f t="shared" si="1"/>
        <v>0</v>
      </c>
      <c r="E12" s="177">
        <f t="shared" si="1"/>
        <v>0</v>
      </c>
      <c r="F12" s="177">
        <f t="shared" si="1"/>
        <v>0</v>
      </c>
      <c r="G12" s="177">
        <f t="shared" si="1"/>
        <v>0</v>
      </c>
      <c r="H12" s="195">
        <f t="shared" si="1"/>
        <v>0</v>
      </c>
      <c r="I12" s="221"/>
      <c r="J12" s="221"/>
    </row>
    <row r="13" spans="1:10" x14ac:dyDescent="0.2">
      <c r="A13" s="222" t="s">
        <v>250</v>
      </c>
      <c r="B13" s="175"/>
      <c r="C13" s="175"/>
      <c r="D13" s="175"/>
      <c r="E13" s="175"/>
      <c r="F13" s="175"/>
      <c r="G13" s="175"/>
      <c r="H13" s="192"/>
      <c r="I13" s="218"/>
      <c r="J13" s="218"/>
    </row>
    <row r="14" spans="1:10" s="172" customFormat="1" ht="12.75" thickBot="1" x14ac:dyDescent="0.25">
      <c r="A14" s="197" t="s">
        <v>162</v>
      </c>
      <c r="B14" s="178">
        <f>SUM(B12,B13)</f>
        <v>0</v>
      </c>
      <c r="C14" s="178">
        <f t="shared" ref="C14:H14" si="2">SUM(C12,C13)</f>
        <v>0</v>
      </c>
      <c r="D14" s="178">
        <f t="shared" si="2"/>
        <v>0</v>
      </c>
      <c r="E14" s="178">
        <f t="shared" si="2"/>
        <v>0</v>
      </c>
      <c r="F14" s="178">
        <f t="shared" si="2"/>
        <v>0</v>
      </c>
      <c r="G14" s="178">
        <f t="shared" si="2"/>
        <v>0</v>
      </c>
      <c r="H14" s="178">
        <f t="shared" si="2"/>
        <v>0</v>
      </c>
      <c r="I14" s="221"/>
      <c r="J14" s="221"/>
    </row>
    <row r="15" spans="1:10" x14ac:dyDescent="0.2">
      <c r="A15" s="598" t="s">
        <v>241</v>
      </c>
      <c r="B15" s="599"/>
      <c r="C15" s="599"/>
      <c r="D15" s="599"/>
      <c r="E15" s="599"/>
      <c r="F15" s="599"/>
      <c r="G15" s="599"/>
      <c r="H15" s="600"/>
      <c r="I15" s="218"/>
      <c r="J15" s="218"/>
    </row>
    <row r="16" spans="1:10" s="161" customFormat="1" x14ac:dyDescent="0.2">
      <c r="A16" s="191" t="s">
        <v>163</v>
      </c>
      <c r="B16" s="175"/>
      <c r="C16" s="175"/>
      <c r="D16" s="175"/>
      <c r="E16" s="175"/>
      <c r="F16" s="175"/>
      <c r="G16" s="175"/>
      <c r="H16" s="192"/>
      <c r="I16" s="219"/>
      <c r="J16" s="219"/>
    </row>
    <row r="17" spans="1:10" s="161" customFormat="1" x14ac:dyDescent="0.2">
      <c r="A17" s="191" t="s">
        <v>42</v>
      </c>
      <c r="B17" s="175"/>
      <c r="C17" s="175"/>
      <c r="D17" s="175"/>
      <c r="E17" s="175"/>
      <c r="F17" s="175"/>
      <c r="G17" s="175"/>
      <c r="H17" s="192"/>
      <c r="I17" s="219"/>
      <c r="J17" s="219"/>
    </row>
    <row r="18" spans="1:10" s="171" customFormat="1" x14ac:dyDescent="0.2">
      <c r="A18" s="191" t="s">
        <v>43</v>
      </c>
      <c r="B18" s="179"/>
      <c r="C18" s="179"/>
      <c r="D18" s="179"/>
      <c r="E18" s="179"/>
      <c r="F18" s="179"/>
      <c r="G18" s="179"/>
      <c r="H18" s="198"/>
      <c r="I18" s="220"/>
      <c r="J18" s="220"/>
    </row>
    <row r="19" spans="1:10" s="161" customFormat="1" x14ac:dyDescent="0.2">
      <c r="A19" s="191" t="s">
        <v>44</v>
      </c>
      <c r="B19" s="175"/>
      <c r="C19" s="175"/>
      <c r="D19" s="175"/>
      <c r="E19" s="175"/>
      <c r="F19" s="175"/>
      <c r="G19" s="175"/>
      <c r="H19" s="192"/>
      <c r="I19" s="219"/>
      <c r="J19" s="219"/>
    </row>
    <row r="20" spans="1:10" s="161" customFormat="1" x14ac:dyDescent="0.2">
      <c r="A20" s="191" t="s">
        <v>45</v>
      </c>
      <c r="B20" s="175"/>
      <c r="C20" s="175"/>
      <c r="D20" s="175"/>
      <c r="E20" s="175"/>
      <c r="F20" s="175"/>
      <c r="G20" s="175"/>
      <c r="H20" s="192"/>
      <c r="I20" s="219"/>
      <c r="J20" s="219"/>
    </row>
    <row r="21" spans="1:10" s="161" customFormat="1" ht="13.5" customHeight="1" x14ac:dyDescent="0.2">
      <c r="A21" s="191" t="s">
        <v>46</v>
      </c>
      <c r="B21" s="175"/>
      <c r="C21" s="175"/>
      <c r="D21" s="175"/>
      <c r="E21" s="175"/>
      <c r="F21" s="175"/>
      <c r="G21" s="175"/>
      <c r="H21" s="192"/>
      <c r="I21" s="219"/>
      <c r="J21" s="219"/>
    </row>
    <row r="22" spans="1:10" s="172" customFormat="1" x14ac:dyDescent="0.2">
      <c r="A22" s="191" t="s">
        <v>47</v>
      </c>
      <c r="B22" s="180"/>
      <c r="C22" s="180"/>
      <c r="D22" s="180"/>
      <c r="E22" s="180"/>
      <c r="F22" s="180"/>
      <c r="G22" s="180"/>
      <c r="H22" s="199"/>
      <c r="I22" s="221"/>
      <c r="J22" s="221"/>
    </row>
    <row r="23" spans="1:10" s="161" customFormat="1" x14ac:dyDescent="0.2">
      <c r="A23" s="196" t="s">
        <v>48</v>
      </c>
      <c r="B23" s="175"/>
      <c r="C23" s="175"/>
      <c r="D23" s="175"/>
      <c r="E23" s="175"/>
      <c r="F23" s="175"/>
      <c r="G23" s="175"/>
      <c r="H23" s="192"/>
      <c r="I23" s="219"/>
      <c r="J23" s="219"/>
    </row>
    <row r="24" spans="1:10" s="161" customFormat="1" x14ac:dyDescent="0.2">
      <c r="A24" s="191" t="s">
        <v>49</v>
      </c>
      <c r="B24" s="175"/>
      <c r="C24" s="175"/>
      <c r="D24" s="175"/>
      <c r="E24" s="175"/>
      <c r="F24" s="175"/>
      <c r="G24" s="175"/>
      <c r="H24" s="192"/>
      <c r="I24" s="219"/>
      <c r="J24" s="219"/>
    </row>
    <row r="25" spans="1:10" x14ac:dyDescent="0.2">
      <c r="A25" s="200" t="s">
        <v>50</v>
      </c>
      <c r="B25" s="175"/>
      <c r="C25" s="175"/>
      <c r="D25" s="175"/>
      <c r="E25" s="175"/>
      <c r="F25" s="175"/>
      <c r="G25" s="175"/>
      <c r="H25" s="192"/>
      <c r="I25" s="218"/>
      <c r="J25" s="218"/>
    </row>
    <row r="26" spans="1:10" s="161" customFormat="1" ht="12.75" thickBot="1" x14ac:dyDescent="0.25">
      <c r="A26" s="197" t="s">
        <v>164</v>
      </c>
      <c r="B26" s="181">
        <f>SUM(B16:B25)</f>
        <v>0</v>
      </c>
      <c r="C26" s="181">
        <f t="shared" ref="C26:H26" si="3">SUM(C16:C25)</f>
        <v>0</v>
      </c>
      <c r="D26" s="181">
        <f t="shared" si="3"/>
        <v>0</v>
      </c>
      <c r="E26" s="181">
        <f t="shared" si="3"/>
        <v>0</v>
      </c>
      <c r="F26" s="181">
        <f t="shared" si="3"/>
        <v>0</v>
      </c>
      <c r="G26" s="181">
        <f t="shared" si="3"/>
        <v>0</v>
      </c>
      <c r="H26" s="181">
        <f t="shared" si="3"/>
        <v>0</v>
      </c>
      <c r="I26" s="219"/>
      <c r="J26" s="219"/>
    </row>
    <row r="27" spans="1:10" x14ac:dyDescent="0.2">
      <c r="A27" s="606" t="s">
        <v>242</v>
      </c>
      <c r="B27" s="587"/>
      <c r="C27" s="587"/>
      <c r="D27" s="587"/>
      <c r="E27" s="587"/>
      <c r="F27" s="587"/>
      <c r="G27" s="587"/>
      <c r="H27" s="607"/>
      <c r="I27" s="218"/>
      <c r="J27" s="218"/>
    </row>
    <row r="28" spans="1:10" s="161" customFormat="1" x14ac:dyDescent="0.2">
      <c r="A28" s="203" t="s">
        <v>53</v>
      </c>
      <c r="B28" s="223">
        <f t="shared" ref="B28:H28" si="4">SUM(B14-B26)</f>
        <v>0</v>
      </c>
      <c r="C28" s="223">
        <f t="shared" si="4"/>
        <v>0</v>
      </c>
      <c r="D28" s="223">
        <f t="shared" si="4"/>
        <v>0</v>
      </c>
      <c r="E28" s="223">
        <f t="shared" si="4"/>
        <v>0</v>
      </c>
      <c r="F28" s="223">
        <f t="shared" si="4"/>
        <v>0</v>
      </c>
      <c r="G28" s="223">
        <f t="shared" si="4"/>
        <v>0</v>
      </c>
      <c r="H28" s="224">
        <f t="shared" si="4"/>
        <v>0</v>
      </c>
      <c r="I28" s="219"/>
      <c r="J28" s="219"/>
    </row>
    <row r="29" spans="1:10" s="161" customFormat="1" x14ac:dyDescent="0.2">
      <c r="A29" s="191" t="s">
        <v>51</v>
      </c>
      <c r="B29" s="225"/>
      <c r="C29" s="225"/>
      <c r="D29" s="225"/>
      <c r="E29" s="225"/>
      <c r="F29" s="225"/>
      <c r="G29" s="225"/>
      <c r="H29" s="226"/>
      <c r="I29" s="219"/>
      <c r="J29" s="219"/>
    </row>
    <row r="30" spans="1:10" s="182" customFormat="1" x14ac:dyDescent="0.2">
      <c r="A30" s="193" t="s">
        <v>9</v>
      </c>
      <c r="B30" s="227">
        <f>SUM(B28:B29)</f>
        <v>0</v>
      </c>
      <c r="C30" s="227">
        <f t="shared" ref="C30:H30" si="5">SUM(C28:C29)</f>
        <v>0</v>
      </c>
      <c r="D30" s="227">
        <f t="shared" si="5"/>
        <v>0</v>
      </c>
      <c r="E30" s="227">
        <f t="shared" si="5"/>
        <v>0</v>
      </c>
      <c r="F30" s="227">
        <f t="shared" si="5"/>
        <v>0</v>
      </c>
      <c r="G30" s="227">
        <f t="shared" si="5"/>
        <v>0</v>
      </c>
      <c r="H30" s="228">
        <f t="shared" si="5"/>
        <v>0</v>
      </c>
      <c r="I30" s="229"/>
      <c r="J30" s="229"/>
    </row>
    <row r="31" spans="1:10" s="161" customFormat="1" x14ac:dyDescent="0.2">
      <c r="A31" s="230" t="s">
        <v>243</v>
      </c>
      <c r="B31" s="225"/>
      <c r="C31" s="225"/>
      <c r="D31" s="225"/>
      <c r="E31" s="225"/>
      <c r="F31" s="225"/>
      <c r="G31" s="225"/>
      <c r="H31" s="226"/>
    </row>
    <row r="32" spans="1:10" s="172" customFormat="1" ht="12.75" thickBot="1" x14ac:dyDescent="0.25">
      <c r="A32" s="231" t="s">
        <v>165</v>
      </c>
      <c r="B32" s="232">
        <f>SUM(B30-B31)</f>
        <v>0</v>
      </c>
      <c r="C32" s="232">
        <f t="shared" ref="C32:H32" si="6">SUM(C30-C31)</f>
        <v>0</v>
      </c>
      <c r="D32" s="232">
        <f t="shared" si="6"/>
        <v>0</v>
      </c>
      <c r="E32" s="232">
        <f t="shared" si="6"/>
        <v>0</v>
      </c>
      <c r="F32" s="232">
        <f t="shared" si="6"/>
        <v>0</v>
      </c>
      <c r="G32" s="232">
        <f t="shared" si="6"/>
        <v>0</v>
      </c>
      <c r="H32" s="233">
        <f t="shared" si="6"/>
        <v>0</v>
      </c>
    </row>
    <row r="33" spans="1:8" x14ac:dyDescent="0.2">
      <c r="A33" s="608" t="s">
        <v>244</v>
      </c>
      <c r="B33" s="548"/>
      <c r="C33" s="548"/>
      <c r="D33" s="548"/>
      <c r="E33" s="548"/>
      <c r="F33" s="548"/>
      <c r="G33" s="548"/>
      <c r="H33" s="549"/>
    </row>
    <row r="34" spans="1:8" s="185" customFormat="1" x14ac:dyDescent="0.2">
      <c r="A34" s="612" t="s">
        <v>52</v>
      </c>
      <c r="B34" s="558"/>
      <c r="C34" s="558"/>
      <c r="D34" s="558"/>
      <c r="E34" s="558"/>
      <c r="F34" s="558"/>
      <c r="G34" s="558"/>
      <c r="H34" s="611"/>
    </row>
    <row r="35" spans="1:8" s="161" customFormat="1" x14ac:dyDescent="0.2">
      <c r="A35" s="170" t="s">
        <v>166</v>
      </c>
      <c r="B35" s="186"/>
      <c r="C35" s="186"/>
      <c r="D35" s="186"/>
      <c r="E35" s="186"/>
      <c r="F35" s="186"/>
      <c r="G35" s="186"/>
      <c r="H35" s="208"/>
    </row>
    <row r="36" spans="1:8" s="161" customFormat="1" x14ac:dyDescent="0.2">
      <c r="A36" s="170" t="s">
        <v>167</v>
      </c>
      <c r="B36" s="186"/>
      <c r="C36" s="186"/>
      <c r="D36" s="186"/>
      <c r="E36" s="186"/>
      <c r="F36" s="186"/>
      <c r="G36" s="186"/>
      <c r="H36" s="208"/>
    </row>
    <row r="37" spans="1:8" s="161" customFormat="1" x14ac:dyDescent="0.2">
      <c r="A37" s="170" t="s">
        <v>168</v>
      </c>
      <c r="B37" s="186"/>
      <c r="C37" s="186"/>
      <c r="D37" s="186"/>
      <c r="E37" s="186"/>
      <c r="F37" s="186"/>
      <c r="G37" s="186"/>
      <c r="H37" s="208"/>
    </row>
    <row r="38" spans="1:8" s="161" customFormat="1" x14ac:dyDescent="0.2">
      <c r="A38" s="170" t="s">
        <v>169</v>
      </c>
      <c r="B38" s="186"/>
      <c r="C38" s="186"/>
      <c r="D38" s="186"/>
      <c r="E38" s="186"/>
      <c r="F38" s="186"/>
      <c r="G38" s="186"/>
      <c r="H38" s="208"/>
    </row>
    <row r="39" spans="1:8" s="161" customFormat="1" x14ac:dyDescent="0.2">
      <c r="A39" s="170" t="s">
        <v>170</v>
      </c>
      <c r="B39" s="186"/>
      <c r="C39" s="186"/>
      <c r="D39" s="186"/>
      <c r="E39" s="186"/>
      <c r="F39" s="186"/>
      <c r="G39" s="186"/>
      <c r="H39" s="208"/>
    </row>
    <row r="40" spans="1:8" s="161" customFormat="1" x14ac:dyDescent="0.2">
      <c r="A40" s="170" t="s">
        <v>171</v>
      </c>
      <c r="B40" s="186"/>
      <c r="C40" s="186"/>
      <c r="D40" s="186"/>
      <c r="E40" s="186"/>
      <c r="F40" s="186"/>
      <c r="G40" s="186"/>
      <c r="H40" s="208"/>
    </row>
    <row r="41" spans="1:8" s="172" customFormat="1" ht="12.75" thickBot="1" x14ac:dyDescent="0.25">
      <c r="A41" s="173" t="s">
        <v>172</v>
      </c>
      <c r="B41" s="187">
        <f t="shared" ref="B41:H41" si="7">SUM(B35:B40)</f>
        <v>0</v>
      </c>
      <c r="C41" s="187">
        <f t="shared" si="7"/>
        <v>0</v>
      </c>
      <c r="D41" s="187">
        <f t="shared" si="7"/>
        <v>0</v>
      </c>
      <c r="E41" s="187">
        <f t="shared" si="7"/>
        <v>0</v>
      </c>
      <c r="F41" s="187">
        <f t="shared" si="7"/>
        <v>0</v>
      </c>
      <c r="G41" s="187">
        <f t="shared" si="7"/>
        <v>0</v>
      </c>
      <c r="H41" s="209">
        <f t="shared" si="7"/>
        <v>0</v>
      </c>
    </row>
    <row r="42" spans="1:8" s="166" customFormat="1" x14ac:dyDescent="0.2">
      <c r="A42" s="609" t="s">
        <v>173</v>
      </c>
      <c r="B42" s="548"/>
      <c r="C42" s="548"/>
      <c r="D42" s="548"/>
      <c r="E42" s="548"/>
      <c r="F42" s="548"/>
      <c r="G42" s="548"/>
      <c r="H42" s="549"/>
    </row>
    <row r="43" spans="1:8" s="211" customFormat="1" x14ac:dyDescent="0.2">
      <c r="A43" s="610" t="s">
        <v>143</v>
      </c>
      <c r="B43" s="558"/>
      <c r="C43" s="558"/>
      <c r="D43" s="558"/>
      <c r="E43" s="558"/>
      <c r="F43" s="558"/>
      <c r="G43" s="558"/>
      <c r="H43" s="611"/>
    </row>
    <row r="44" spans="1:8" s="161" customFormat="1" x14ac:dyDescent="0.2">
      <c r="A44" s="170" t="s">
        <v>166</v>
      </c>
      <c r="B44" s="186"/>
      <c r="C44" s="186"/>
      <c r="D44" s="186"/>
      <c r="E44" s="186"/>
      <c r="F44" s="186"/>
      <c r="G44" s="186"/>
      <c r="H44" s="208"/>
    </row>
    <row r="45" spans="1:8" s="161" customFormat="1" x14ac:dyDescent="0.2">
      <c r="A45" s="170" t="s">
        <v>167</v>
      </c>
      <c r="B45" s="186"/>
      <c r="C45" s="186"/>
      <c r="D45" s="186"/>
      <c r="E45" s="186"/>
      <c r="F45" s="186"/>
      <c r="G45" s="186"/>
      <c r="H45" s="208"/>
    </row>
    <row r="46" spans="1:8" s="161" customFormat="1" x14ac:dyDescent="0.2">
      <c r="A46" s="170" t="s">
        <v>168</v>
      </c>
      <c r="B46" s="186"/>
      <c r="C46" s="186"/>
      <c r="D46" s="186"/>
      <c r="E46" s="186"/>
      <c r="F46" s="186"/>
      <c r="G46" s="186"/>
      <c r="H46" s="208"/>
    </row>
    <row r="47" spans="1:8" s="161" customFormat="1" x14ac:dyDescent="0.2">
      <c r="A47" s="170" t="s">
        <v>169</v>
      </c>
      <c r="B47" s="186"/>
      <c r="C47" s="186"/>
      <c r="D47" s="186"/>
      <c r="E47" s="186"/>
      <c r="F47" s="186"/>
      <c r="G47" s="186"/>
      <c r="H47" s="208"/>
    </row>
    <row r="48" spans="1:8" s="161" customFormat="1" x14ac:dyDescent="0.2">
      <c r="A48" s="170" t="s">
        <v>170</v>
      </c>
      <c r="B48" s="186"/>
      <c r="C48" s="186"/>
      <c r="D48" s="186"/>
      <c r="E48" s="186"/>
      <c r="F48" s="186"/>
      <c r="G48" s="186"/>
      <c r="H48" s="208"/>
    </row>
    <row r="49" spans="1:8" s="161" customFormat="1" x14ac:dyDescent="0.2">
      <c r="A49" s="170" t="s">
        <v>171</v>
      </c>
      <c r="B49" s="186"/>
      <c r="C49" s="186"/>
      <c r="D49" s="186"/>
      <c r="E49" s="186"/>
      <c r="F49" s="186"/>
      <c r="G49" s="186"/>
      <c r="H49" s="208"/>
    </row>
    <row r="50" spans="1:8" s="172" customFormat="1" ht="12.75" thickBot="1" x14ac:dyDescent="0.25">
      <c r="A50" s="173" t="s">
        <v>172</v>
      </c>
      <c r="B50" s="187">
        <f t="shared" ref="B50:H50" si="8">SUM(B44:B49)</f>
        <v>0</v>
      </c>
      <c r="C50" s="187">
        <f t="shared" si="8"/>
        <v>0</v>
      </c>
      <c r="D50" s="187">
        <f t="shared" si="8"/>
        <v>0</v>
      </c>
      <c r="E50" s="187">
        <f t="shared" si="8"/>
        <v>0</v>
      </c>
      <c r="F50" s="187">
        <f t="shared" si="8"/>
        <v>0</v>
      </c>
      <c r="G50" s="187">
        <f t="shared" si="8"/>
        <v>0</v>
      </c>
      <c r="H50" s="209">
        <f t="shared" si="8"/>
        <v>0</v>
      </c>
    </row>
    <row r="51" spans="1:8" x14ac:dyDescent="0.2">
      <c r="A51" s="42"/>
      <c r="B51" s="42"/>
      <c r="C51" s="42"/>
      <c r="D51" s="42"/>
      <c r="E51" s="42"/>
      <c r="F51" s="42"/>
      <c r="G51" s="42"/>
      <c r="H51" s="42"/>
    </row>
    <row r="52" spans="1:8" x14ac:dyDescent="0.2">
      <c r="A52" s="42"/>
      <c r="B52" s="42"/>
      <c r="C52" s="42"/>
      <c r="D52" s="42"/>
      <c r="E52" s="42"/>
      <c r="F52" s="42"/>
      <c r="G52" s="42"/>
      <c r="H52" s="42"/>
    </row>
    <row r="53" spans="1:8" x14ac:dyDescent="0.2">
      <c r="A53" s="42"/>
      <c r="B53" s="42"/>
      <c r="C53" s="42"/>
      <c r="D53" s="42"/>
      <c r="E53" s="55"/>
      <c r="F53" s="42"/>
      <c r="G53" s="42"/>
      <c r="H53" s="42"/>
    </row>
    <row r="54" spans="1:8" x14ac:dyDescent="0.2">
      <c r="A54" s="42"/>
      <c r="B54" s="42"/>
      <c r="C54" s="42"/>
      <c r="D54" s="42"/>
      <c r="E54" s="42"/>
      <c r="F54" s="42"/>
      <c r="G54" s="42"/>
      <c r="H54" s="42"/>
    </row>
    <row r="55" spans="1:8" x14ac:dyDescent="0.2">
      <c r="A55" s="42"/>
      <c r="B55" s="42"/>
      <c r="C55" s="42"/>
      <c r="D55" s="42"/>
      <c r="E55" s="42"/>
      <c r="F55" s="42"/>
      <c r="G55" s="42"/>
      <c r="H55" s="42"/>
    </row>
    <row r="56" spans="1:8" x14ac:dyDescent="0.2">
      <c r="A56" s="42"/>
      <c r="B56" s="42"/>
      <c r="C56" s="42"/>
      <c r="D56" s="42"/>
      <c r="E56" s="42"/>
      <c r="F56" s="42"/>
      <c r="G56" s="42"/>
      <c r="H56" s="42"/>
    </row>
    <row r="57" spans="1:8" x14ac:dyDescent="0.2">
      <c r="A57" s="42"/>
      <c r="B57" s="42"/>
      <c r="C57" s="42"/>
      <c r="D57" s="42"/>
      <c r="E57" s="42"/>
      <c r="F57" s="42"/>
      <c r="G57" s="42"/>
      <c r="H57" s="42"/>
    </row>
    <row r="58" spans="1:8" x14ac:dyDescent="0.2">
      <c r="A58" s="42"/>
      <c r="B58" s="42"/>
      <c r="C58" s="42"/>
      <c r="D58" s="42"/>
      <c r="E58" s="42"/>
      <c r="F58" s="42"/>
      <c r="G58" s="42"/>
      <c r="H58" s="42"/>
    </row>
    <row r="59" spans="1:8" x14ac:dyDescent="0.2">
      <c r="A59" s="42"/>
      <c r="B59" s="42"/>
      <c r="C59" s="42"/>
      <c r="D59" s="42"/>
      <c r="E59" s="42"/>
      <c r="F59" s="42"/>
      <c r="G59" s="42"/>
      <c r="H59" s="42"/>
    </row>
    <row r="60" spans="1:8" x14ac:dyDescent="0.2">
      <c r="A60" s="42"/>
      <c r="B60" s="42"/>
      <c r="C60" s="42"/>
      <c r="D60" s="42"/>
      <c r="E60" s="42"/>
      <c r="F60" s="42"/>
      <c r="G60" s="42"/>
      <c r="H60" s="42"/>
    </row>
    <row r="61" spans="1:8" x14ac:dyDescent="0.2">
      <c r="A61" s="42"/>
      <c r="B61" s="42"/>
      <c r="C61" s="42"/>
      <c r="D61" s="42"/>
      <c r="E61" s="42"/>
      <c r="F61" s="42"/>
      <c r="G61" s="42"/>
      <c r="H61" s="42"/>
    </row>
    <row r="62" spans="1:8" x14ac:dyDescent="0.2">
      <c r="A62" s="42"/>
      <c r="B62" s="42"/>
      <c r="C62" s="42"/>
      <c r="D62" s="42"/>
      <c r="E62" s="42"/>
      <c r="F62" s="42"/>
      <c r="G62" s="42"/>
      <c r="H62" s="42"/>
    </row>
    <row r="63" spans="1:8" x14ac:dyDescent="0.2">
      <c r="A63" s="42"/>
      <c r="B63" s="42"/>
      <c r="C63" s="42"/>
      <c r="D63" s="42"/>
      <c r="E63" s="42"/>
      <c r="F63" s="42"/>
      <c r="G63" s="42"/>
      <c r="H63" s="42"/>
    </row>
    <row r="64" spans="1:8" x14ac:dyDescent="0.2">
      <c r="A64" s="42"/>
      <c r="B64" s="42"/>
      <c r="C64" s="42"/>
      <c r="D64" s="42"/>
      <c r="E64" s="42"/>
      <c r="F64" s="42"/>
      <c r="G64" s="42"/>
      <c r="H64" s="42"/>
    </row>
    <row r="65" spans="1:8" x14ac:dyDescent="0.2">
      <c r="A65" s="42"/>
      <c r="B65" s="42"/>
      <c r="C65" s="42"/>
      <c r="D65" s="42"/>
      <c r="E65" s="42"/>
      <c r="F65" s="42"/>
      <c r="G65" s="42"/>
      <c r="H65" s="42"/>
    </row>
    <row r="66" spans="1:8" x14ac:dyDescent="0.2">
      <c r="A66" s="42"/>
      <c r="B66" s="42"/>
      <c r="C66" s="42"/>
      <c r="D66" s="42"/>
      <c r="E66" s="42"/>
      <c r="F66" s="42"/>
      <c r="G66" s="42"/>
      <c r="H66" s="42"/>
    </row>
    <row r="67" spans="1:8" x14ac:dyDescent="0.2">
      <c r="A67" s="42"/>
      <c r="B67" s="42"/>
      <c r="C67" s="42"/>
      <c r="D67" s="42"/>
      <c r="E67" s="42"/>
      <c r="F67" s="42"/>
      <c r="G67" s="42"/>
      <c r="H67" s="42"/>
    </row>
    <row r="68" spans="1:8" x14ac:dyDescent="0.2">
      <c r="A68" s="42"/>
      <c r="B68" s="42"/>
      <c r="C68" s="42"/>
      <c r="D68" s="42"/>
      <c r="E68" s="42"/>
      <c r="F68" s="42"/>
      <c r="G68" s="42"/>
      <c r="H68" s="42"/>
    </row>
    <row r="69" spans="1:8" x14ac:dyDescent="0.2">
      <c r="A69" s="42"/>
      <c r="B69" s="42"/>
      <c r="C69" s="42"/>
      <c r="D69" s="42"/>
      <c r="E69" s="42"/>
      <c r="F69" s="42"/>
      <c r="G69" s="42"/>
      <c r="H69" s="42"/>
    </row>
    <row r="70" spans="1:8" x14ac:dyDescent="0.2">
      <c r="A70" s="42"/>
      <c r="B70" s="42"/>
      <c r="C70" s="42"/>
      <c r="D70" s="42"/>
      <c r="E70" s="42"/>
      <c r="F70" s="42"/>
      <c r="G70" s="42"/>
      <c r="H70" s="42"/>
    </row>
    <row r="71" spans="1:8" x14ac:dyDescent="0.2">
      <c r="A71" s="42"/>
      <c r="B71" s="42"/>
      <c r="C71" s="42"/>
      <c r="D71" s="42"/>
      <c r="E71" s="42"/>
      <c r="F71" s="42"/>
      <c r="G71" s="42"/>
      <c r="H71" s="42"/>
    </row>
  </sheetData>
  <sheetProtection formatCells="0" formatColumns="0" formatRows="0" insertColumns="0" insertRows="0" selectLockedCells="1"/>
  <mergeCells count="10">
    <mergeCell ref="A27:H27"/>
    <mergeCell ref="A33:H33"/>
    <mergeCell ref="A34:H34"/>
    <mergeCell ref="A43:H43"/>
    <mergeCell ref="A42:H42"/>
    <mergeCell ref="A1:H1"/>
    <mergeCell ref="A2:H2"/>
    <mergeCell ref="B3:H3"/>
    <mergeCell ref="A5:H5"/>
    <mergeCell ref="A15:H15"/>
  </mergeCells>
  <pageMargins left="0.75" right="0.75" top="0.75" bottom="0.5" header="0.5" footer="0.5"/>
  <pageSetup fitToHeight="0" orientation="landscape" r:id="rId1"/>
  <headerFooter alignWithMargins="0"/>
  <rowBreaks count="1" manualBreakCount="1">
    <brk id="3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64"/>
  <sheetViews>
    <sheetView view="pageLayout" zoomScaleNormal="100" workbookViewId="0">
      <selection activeCell="B3" sqref="B3:H3"/>
    </sheetView>
  </sheetViews>
  <sheetFormatPr defaultColWidth="10.7109375" defaultRowHeight="12" x14ac:dyDescent="0.2"/>
  <cols>
    <col min="1" max="1" width="35.5703125" style="2" customWidth="1"/>
    <col min="2" max="8" width="12.85546875" style="2" customWidth="1"/>
    <col min="9" max="12" width="10.7109375" style="2"/>
    <col min="13" max="13" width="10.7109375" style="2" customWidth="1"/>
    <col min="14" max="16384" width="10.7109375" style="2"/>
  </cols>
  <sheetData>
    <row r="1" spans="1:10" x14ac:dyDescent="0.2">
      <c r="A1" s="525" t="s">
        <v>247</v>
      </c>
      <c r="B1" s="525"/>
      <c r="C1" s="525"/>
      <c r="D1" s="525"/>
      <c r="E1" s="525"/>
      <c r="F1" s="525"/>
      <c r="G1" s="525"/>
      <c r="H1" s="525"/>
    </row>
    <row r="2" spans="1:10" ht="55.5" customHeight="1" thickBot="1" x14ac:dyDescent="0.25">
      <c r="A2" s="562" t="s">
        <v>341</v>
      </c>
      <c r="B2" s="563"/>
      <c r="C2" s="563"/>
      <c r="D2" s="563"/>
      <c r="E2" s="563"/>
      <c r="F2" s="563"/>
      <c r="G2" s="563"/>
      <c r="H2" s="563"/>
    </row>
    <row r="3" spans="1:10" s="166" customFormat="1" ht="42" customHeight="1" thickTop="1" x14ac:dyDescent="0.2">
      <c r="A3" s="164"/>
      <c r="B3" s="602" t="s">
        <v>329</v>
      </c>
      <c r="C3" s="603"/>
      <c r="D3" s="603"/>
      <c r="E3" s="603"/>
      <c r="F3" s="603"/>
      <c r="G3" s="603"/>
      <c r="H3" s="604"/>
    </row>
    <row r="4" spans="1:10" s="166" customFormat="1" ht="12.75" thickBot="1" x14ac:dyDescent="0.25">
      <c r="A4" s="215" t="s">
        <v>161</v>
      </c>
      <c r="B4" s="235"/>
      <c r="C4" s="235"/>
      <c r="D4" s="235"/>
      <c r="E4" s="235"/>
      <c r="F4" s="235"/>
      <c r="G4" s="235"/>
      <c r="H4" s="236"/>
      <c r="I4" s="217"/>
      <c r="J4" s="217"/>
    </row>
    <row r="5" spans="1:10" x14ac:dyDescent="0.2">
      <c r="A5" s="598" t="s">
        <v>236</v>
      </c>
      <c r="B5" s="599"/>
      <c r="C5" s="599"/>
      <c r="D5" s="599"/>
      <c r="E5" s="599"/>
      <c r="F5" s="599"/>
      <c r="G5" s="599"/>
      <c r="H5" s="600"/>
      <c r="I5" s="218"/>
      <c r="J5" s="218"/>
    </row>
    <row r="6" spans="1:10" s="161" customFormat="1" x14ac:dyDescent="0.2">
      <c r="A6" s="191" t="s">
        <v>40</v>
      </c>
      <c r="B6" s="175"/>
      <c r="C6" s="175"/>
      <c r="D6" s="175"/>
      <c r="E6" s="175"/>
      <c r="F6" s="175"/>
      <c r="G6" s="175"/>
      <c r="H6" s="192"/>
      <c r="I6" s="219"/>
      <c r="J6" s="219"/>
    </row>
    <row r="7" spans="1:10" s="161" customFormat="1" x14ac:dyDescent="0.2">
      <c r="A7" s="191" t="s">
        <v>41</v>
      </c>
      <c r="B7" s="175"/>
      <c r="C7" s="175"/>
      <c r="D7" s="175"/>
      <c r="E7" s="175"/>
      <c r="F7" s="175"/>
      <c r="G7" s="175"/>
      <c r="H7" s="192"/>
      <c r="I7" s="219"/>
      <c r="J7" s="219"/>
    </row>
    <row r="8" spans="1:10" s="171" customFormat="1" x14ac:dyDescent="0.2">
      <c r="A8" s="193" t="s">
        <v>237</v>
      </c>
      <c r="B8" s="176">
        <f t="shared" ref="B8:H8" si="0">SUM(B6:B7)</f>
        <v>0</v>
      </c>
      <c r="C8" s="176">
        <f t="shared" si="0"/>
        <v>0</v>
      </c>
      <c r="D8" s="176">
        <f t="shared" si="0"/>
        <v>0</v>
      </c>
      <c r="E8" s="176">
        <f t="shared" si="0"/>
        <v>0</v>
      </c>
      <c r="F8" s="176">
        <f t="shared" si="0"/>
        <v>0</v>
      </c>
      <c r="G8" s="176">
        <f t="shared" si="0"/>
        <v>0</v>
      </c>
      <c r="H8" s="194">
        <f t="shared" si="0"/>
        <v>0</v>
      </c>
      <c r="I8" s="220"/>
      <c r="J8" s="220"/>
    </row>
    <row r="9" spans="1:10" s="161" customFormat="1" x14ac:dyDescent="0.2">
      <c r="A9" s="191" t="s">
        <v>238</v>
      </c>
      <c r="B9" s="175"/>
      <c r="C9" s="175"/>
      <c r="D9" s="175"/>
      <c r="E9" s="175"/>
      <c r="F9" s="175"/>
      <c r="G9" s="175"/>
      <c r="H9" s="192"/>
      <c r="I9" s="219"/>
      <c r="J9" s="219"/>
    </row>
    <row r="10" spans="1:10" s="161" customFormat="1" x14ac:dyDescent="0.2">
      <c r="A10" s="191" t="s">
        <v>239</v>
      </c>
      <c r="B10" s="175"/>
      <c r="C10" s="175"/>
      <c r="D10" s="175"/>
      <c r="E10" s="175"/>
      <c r="F10" s="175"/>
      <c r="G10" s="175"/>
      <c r="H10" s="192"/>
      <c r="I10" s="219"/>
      <c r="J10" s="219"/>
    </row>
    <row r="11" spans="1:10" s="161" customFormat="1" x14ac:dyDescent="0.2">
      <c r="A11" s="191" t="s">
        <v>240</v>
      </c>
      <c r="B11" s="175"/>
      <c r="C11" s="175"/>
      <c r="D11" s="175"/>
      <c r="E11" s="175"/>
      <c r="F11" s="175"/>
      <c r="G11" s="175"/>
      <c r="H11" s="192"/>
      <c r="I11" s="219"/>
      <c r="J11" s="219"/>
    </row>
    <row r="12" spans="1:10" s="172" customFormat="1" x14ac:dyDescent="0.2">
      <c r="A12" s="193" t="s">
        <v>249</v>
      </c>
      <c r="B12" s="177">
        <f t="shared" ref="B12:H12" si="1">SUM(B8-B9-B10-B11)</f>
        <v>0</v>
      </c>
      <c r="C12" s="177">
        <f t="shared" si="1"/>
        <v>0</v>
      </c>
      <c r="D12" s="177">
        <f t="shared" si="1"/>
        <v>0</v>
      </c>
      <c r="E12" s="177">
        <f t="shared" si="1"/>
        <v>0</v>
      </c>
      <c r="F12" s="177">
        <f t="shared" si="1"/>
        <v>0</v>
      </c>
      <c r="G12" s="177">
        <f t="shared" si="1"/>
        <v>0</v>
      </c>
      <c r="H12" s="195">
        <f t="shared" si="1"/>
        <v>0</v>
      </c>
      <c r="I12" s="221"/>
      <c r="J12" s="221"/>
    </row>
    <row r="13" spans="1:10" ht="24" x14ac:dyDescent="0.2">
      <c r="A13" s="222" t="s">
        <v>286</v>
      </c>
      <c r="B13" s="175"/>
      <c r="C13" s="175"/>
      <c r="D13" s="175"/>
      <c r="E13" s="175"/>
      <c r="F13" s="175"/>
      <c r="G13" s="175"/>
      <c r="H13" s="192"/>
      <c r="I13" s="218"/>
      <c r="J13" s="218"/>
    </row>
    <row r="14" spans="1:10" s="172" customFormat="1" ht="12.75" thickBot="1" x14ac:dyDescent="0.25">
      <c r="A14" s="197" t="s">
        <v>162</v>
      </c>
      <c r="B14" s="178">
        <f>SUM(B12,B13)</f>
        <v>0</v>
      </c>
      <c r="C14" s="178">
        <f t="shared" ref="C14:H14" si="2">SUM(C12,C13)</f>
        <v>0</v>
      </c>
      <c r="D14" s="178">
        <f t="shared" si="2"/>
        <v>0</v>
      </c>
      <c r="E14" s="178">
        <f t="shared" si="2"/>
        <v>0</v>
      </c>
      <c r="F14" s="178">
        <f t="shared" si="2"/>
        <v>0</v>
      </c>
      <c r="G14" s="178">
        <f t="shared" si="2"/>
        <v>0</v>
      </c>
      <c r="H14" s="178">
        <f t="shared" si="2"/>
        <v>0</v>
      </c>
      <c r="I14" s="221"/>
      <c r="J14" s="221"/>
    </row>
    <row r="15" spans="1:10" x14ac:dyDescent="0.2">
      <c r="A15" s="598" t="s">
        <v>241</v>
      </c>
      <c r="B15" s="599"/>
      <c r="C15" s="599"/>
      <c r="D15" s="599"/>
      <c r="E15" s="599"/>
      <c r="F15" s="599"/>
      <c r="G15" s="599"/>
      <c r="H15" s="600"/>
      <c r="I15" s="218"/>
      <c r="J15" s="218"/>
    </row>
    <row r="16" spans="1:10" s="161" customFormat="1" x14ac:dyDescent="0.2">
      <c r="A16" s="191" t="s">
        <v>163</v>
      </c>
      <c r="B16" s="175"/>
      <c r="C16" s="175"/>
      <c r="D16" s="175"/>
      <c r="E16" s="175"/>
      <c r="F16" s="175"/>
      <c r="G16" s="175"/>
      <c r="H16" s="192"/>
      <c r="I16" s="219"/>
      <c r="J16" s="219"/>
    </row>
    <row r="17" spans="1:10" s="161" customFormat="1" x14ac:dyDescent="0.2">
      <c r="A17" s="191" t="s">
        <v>42</v>
      </c>
      <c r="B17" s="175"/>
      <c r="C17" s="175"/>
      <c r="D17" s="175"/>
      <c r="E17" s="175"/>
      <c r="F17" s="175"/>
      <c r="G17" s="175"/>
      <c r="H17" s="192"/>
      <c r="I17" s="219"/>
      <c r="J17" s="219"/>
    </row>
    <row r="18" spans="1:10" s="171" customFormat="1" x14ac:dyDescent="0.2">
      <c r="A18" s="191" t="s">
        <v>43</v>
      </c>
      <c r="B18" s="179"/>
      <c r="C18" s="179"/>
      <c r="D18" s="179"/>
      <c r="E18" s="179"/>
      <c r="F18" s="179"/>
      <c r="G18" s="179"/>
      <c r="H18" s="198"/>
      <c r="I18" s="220"/>
      <c r="J18" s="220"/>
    </row>
    <row r="19" spans="1:10" s="161" customFormat="1" x14ac:dyDescent="0.2">
      <c r="A19" s="191" t="s">
        <v>44</v>
      </c>
      <c r="B19" s="175"/>
      <c r="C19" s="175"/>
      <c r="D19" s="175"/>
      <c r="E19" s="175"/>
      <c r="F19" s="175"/>
      <c r="G19" s="175"/>
      <c r="H19" s="192"/>
      <c r="I19" s="219"/>
      <c r="J19" s="219"/>
    </row>
    <row r="20" spans="1:10" s="161" customFormat="1" x14ac:dyDescent="0.2">
      <c r="A20" s="191" t="s">
        <v>45</v>
      </c>
      <c r="B20" s="175"/>
      <c r="C20" s="175"/>
      <c r="D20" s="175"/>
      <c r="E20" s="175"/>
      <c r="F20" s="175"/>
      <c r="G20" s="175"/>
      <c r="H20" s="192"/>
      <c r="I20" s="219"/>
      <c r="J20" s="219"/>
    </row>
    <row r="21" spans="1:10" s="161" customFormat="1" x14ac:dyDescent="0.2">
      <c r="A21" s="191" t="s">
        <v>46</v>
      </c>
      <c r="B21" s="175"/>
      <c r="C21" s="175"/>
      <c r="D21" s="175"/>
      <c r="E21" s="175"/>
      <c r="F21" s="175"/>
      <c r="G21" s="175"/>
      <c r="H21" s="192"/>
      <c r="I21" s="219"/>
      <c r="J21" s="219"/>
    </row>
    <row r="22" spans="1:10" s="172" customFormat="1" x14ac:dyDescent="0.2">
      <c r="A22" s="191" t="s">
        <v>47</v>
      </c>
      <c r="B22" s="180"/>
      <c r="C22" s="180"/>
      <c r="D22" s="180"/>
      <c r="E22" s="180"/>
      <c r="F22" s="180"/>
      <c r="G22" s="180"/>
      <c r="H22" s="199"/>
      <c r="I22" s="221"/>
      <c r="J22" s="221"/>
    </row>
    <row r="23" spans="1:10" s="161" customFormat="1" x14ac:dyDescent="0.2">
      <c r="A23" s="196" t="s">
        <v>48</v>
      </c>
      <c r="B23" s="175"/>
      <c r="C23" s="175"/>
      <c r="D23" s="175"/>
      <c r="E23" s="175"/>
      <c r="F23" s="175"/>
      <c r="G23" s="175"/>
      <c r="H23" s="192"/>
      <c r="I23" s="219"/>
      <c r="J23" s="219"/>
    </row>
    <row r="24" spans="1:10" s="161" customFormat="1" x14ac:dyDescent="0.2">
      <c r="A24" s="191" t="s">
        <v>49</v>
      </c>
      <c r="B24" s="175"/>
      <c r="C24" s="175"/>
      <c r="D24" s="175"/>
      <c r="E24" s="175"/>
      <c r="F24" s="175"/>
      <c r="G24" s="175"/>
      <c r="H24" s="192"/>
      <c r="I24" s="219"/>
      <c r="J24" s="219"/>
    </row>
    <row r="25" spans="1:10" ht="24" x14ac:dyDescent="0.2">
      <c r="A25" s="200" t="s">
        <v>285</v>
      </c>
      <c r="B25" s="175"/>
      <c r="C25" s="175"/>
      <c r="D25" s="175"/>
      <c r="E25" s="175"/>
      <c r="F25" s="175"/>
      <c r="G25" s="175"/>
      <c r="H25" s="192"/>
      <c r="I25" s="218"/>
      <c r="J25" s="218"/>
    </row>
    <row r="26" spans="1:10" s="161" customFormat="1" ht="12.75" thickBot="1" x14ac:dyDescent="0.25">
      <c r="A26" s="197" t="s">
        <v>164</v>
      </c>
      <c r="B26" s="181">
        <f>SUM(B16:B25)</f>
        <v>0</v>
      </c>
      <c r="C26" s="181">
        <f t="shared" ref="C26:H26" si="3">SUM(C16:C25)</f>
        <v>0</v>
      </c>
      <c r="D26" s="181">
        <f t="shared" si="3"/>
        <v>0</v>
      </c>
      <c r="E26" s="181">
        <f t="shared" si="3"/>
        <v>0</v>
      </c>
      <c r="F26" s="181">
        <f t="shared" si="3"/>
        <v>0</v>
      </c>
      <c r="G26" s="181">
        <f t="shared" si="3"/>
        <v>0</v>
      </c>
      <c r="H26" s="181">
        <f t="shared" si="3"/>
        <v>0</v>
      </c>
      <c r="I26" s="219"/>
      <c r="J26" s="219"/>
    </row>
    <row r="27" spans="1:10" x14ac:dyDescent="0.2">
      <c r="A27" s="606" t="s">
        <v>242</v>
      </c>
      <c r="B27" s="587"/>
      <c r="C27" s="587"/>
      <c r="D27" s="587"/>
      <c r="E27" s="587"/>
      <c r="F27" s="587"/>
      <c r="G27" s="587"/>
      <c r="H27" s="607"/>
      <c r="I27" s="218"/>
      <c r="J27" s="218"/>
    </row>
    <row r="28" spans="1:10" s="161" customFormat="1" x14ac:dyDescent="0.2">
      <c r="A28" s="203" t="s">
        <v>53</v>
      </c>
      <c r="B28" s="204">
        <f t="shared" ref="B28:H28" si="4">SUM(B14-B26)</f>
        <v>0</v>
      </c>
      <c r="C28" s="204">
        <f t="shared" si="4"/>
        <v>0</v>
      </c>
      <c r="D28" s="204">
        <f t="shared" si="4"/>
        <v>0</v>
      </c>
      <c r="E28" s="204">
        <f t="shared" si="4"/>
        <v>0</v>
      </c>
      <c r="F28" s="204">
        <f t="shared" si="4"/>
        <v>0</v>
      </c>
      <c r="G28" s="204">
        <f t="shared" si="4"/>
        <v>0</v>
      </c>
      <c r="H28" s="205">
        <f t="shared" si="4"/>
        <v>0</v>
      </c>
      <c r="I28" s="219"/>
      <c r="J28" s="219"/>
    </row>
    <row r="29" spans="1:10" s="161" customFormat="1" x14ac:dyDescent="0.2">
      <c r="A29" s="191" t="s">
        <v>51</v>
      </c>
      <c r="B29" s="175"/>
      <c r="C29" s="175"/>
      <c r="D29" s="175"/>
      <c r="E29" s="175"/>
      <c r="F29" s="175"/>
      <c r="G29" s="175"/>
      <c r="H29" s="192"/>
      <c r="I29" s="219"/>
      <c r="J29" s="219"/>
    </row>
    <row r="30" spans="1:10" s="182" customFormat="1" x14ac:dyDescent="0.2">
      <c r="A30" s="193" t="s">
        <v>9</v>
      </c>
      <c r="B30" s="177">
        <f>SUM(B28:B29)</f>
        <v>0</v>
      </c>
      <c r="C30" s="177">
        <f t="shared" ref="C30:H30" si="5">SUM(C28:C29)</f>
        <v>0</v>
      </c>
      <c r="D30" s="177">
        <f t="shared" si="5"/>
        <v>0</v>
      </c>
      <c r="E30" s="177">
        <f t="shared" si="5"/>
        <v>0</v>
      </c>
      <c r="F30" s="177">
        <f t="shared" si="5"/>
        <v>0</v>
      </c>
      <c r="G30" s="177">
        <f t="shared" si="5"/>
        <v>0</v>
      </c>
      <c r="H30" s="195">
        <f t="shared" si="5"/>
        <v>0</v>
      </c>
      <c r="I30" s="229"/>
      <c r="J30" s="229"/>
    </row>
    <row r="31" spans="1:10" s="161" customFormat="1" x14ac:dyDescent="0.2">
      <c r="A31" s="230" t="s">
        <v>243</v>
      </c>
      <c r="B31" s="175"/>
      <c r="C31" s="175"/>
      <c r="D31" s="175"/>
      <c r="E31" s="175"/>
      <c r="F31" s="175"/>
      <c r="G31" s="175"/>
      <c r="H31" s="192"/>
    </row>
    <row r="32" spans="1:10" s="172" customFormat="1" ht="12.75" thickBot="1" x14ac:dyDescent="0.25">
      <c r="A32" s="231" t="s">
        <v>165</v>
      </c>
      <c r="B32" s="178">
        <f>SUM(B30-B31)</f>
        <v>0</v>
      </c>
      <c r="C32" s="178">
        <f t="shared" ref="C32:H32" si="6">SUM(C30-C31)</f>
        <v>0</v>
      </c>
      <c r="D32" s="178">
        <f t="shared" si="6"/>
        <v>0</v>
      </c>
      <c r="E32" s="178">
        <f t="shared" si="6"/>
        <v>0</v>
      </c>
      <c r="F32" s="178">
        <f t="shared" si="6"/>
        <v>0</v>
      </c>
      <c r="G32" s="178">
        <f t="shared" si="6"/>
        <v>0</v>
      </c>
      <c r="H32" s="206">
        <f t="shared" si="6"/>
        <v>0</v>
      </c>
    </row>
    <row r="33" spans="1:8" s="172" customFormat="1" ht="12.75" thickBot="1" x14ac:dyDescent="0.25">
      <c r="A33" s="234"/>
      <c r="B33" s="183"/>
      <c r="C33" s="183"/>
      <c r="D33" s="183"/>
      <c r="E33" s="183"/>
      <c r="F33" s="183"/>
      <c r="G33" s="183"/>
      <c r="H33" s="184"/>
    </row>
    <row r="34" spans="1:8" x14ac:dyDescent="0.2">
      <c r="A34" s="608" t="s">
        <v>244</v>
      </c>
      <c r="B34" s="548"/>
      <c r="C34" s="548"/>
      <c r="D34" s="548"/>
      <c r="E34" s="548"/>
      <c r="F34" s="548"/>
      <c r="G34" s="548"/>
      <c r="H34" s="549"/>
    </row>
    <row r="35" spans="1:8" s="166" customFormat="1" x14ac:dyDescent="0.2">
      <c r="A35" s="612" t="s">
        <v>52</v>
      </c>
      <c r="B35" s="558"/>
      <c r="C35" s="558"/>
      <c r="D35" s="558"/>
      <c r="E35" s="558"/>
      <c r="F35" s="558"/>
      <c r="G35" s="558"/>
      <c r="H35" s="611"/>
    </row>
    <row r="36" spans="1:8" s="161" customFormat="1" x14ac:dyDescent="0.2">
      <c r="A36" s="170" t="s">
        <v>166</v>
      </c>
      <c r="B36" s="186"/>
      <c r="C36" s="186"/>
      <c r="D36" s="186"/>
      <c r="E36" s="186"/>
      <c r="F36" s="186"/>
      <c r="G36" s="186"/>
      <c r="H36" s="208"/>
    </row>
    <row r="37" spans="1:8" s="161" customFormat="1" x14ac:dyDescent="0.2">
      <c r="A37" s="170" t="s">
        <v>167</v>
      </c>
      <c r="B37" s="186"/>
      <c r="C37" s="186"/>
      <c r="D37" s="186"/>
      <c r="E37" s="186"/>
      <c r="F37" s="186"/>
      <c r="G37" s="186"/>
      <c r="H37" s="208"/>
    </row>
    <row r="38" spans="1:8" s="161" customFormat="1" x14ac:dyDescent="0.2">
      <c r="A38" s="170" t="s">
        <v>168</v>
      </c>
      <c r="B38" s="186"/>
      <c r="C38" s="186"/>
      <c r="D38" s="186"/>
      <c r="E38" s="186"/>
      <c r="F38" s="186"/>
      <c r="G38" s="186"/>
      <c r="H38" s="208"/>
    </row>
    <row r="39" spans="1:8" s="161" customFormat="1" x14ac:dyDescent="0.2">
      <c r="A39" s="170" t="s">
        <v>169</v>
      </c>
      <c r="B39" s="186"/>
      <c r="C39" s="186"/>
      <c r="D39" s="186"/>
      <c r="E39" s="186"/>
      <c r="F39" s="186"/>
      <c r="G39" s="186"/>
      <c r="H39" s="208"/>
    </row>
    <row r="40" spans="1:8" s="161" customFormat="1" x14ac:dyDescent="0.2">
      <c r="A40" s="170" t="s">
        <v>170</v>
      </c>
      <c r="B40" s="186"/>
      <c r="C40" s="186"/>
      <c r="D40" s="186"/>
      <c r="E40" s="186"/>
      <c r="F40" s="186"/>
      <c r="G40" s="186"/>
      <c r="H40" s="208"/>
    </row>
    <row r="41" spans="1:8" s="161" customFormat="1" x14ac:dyDescent="0.2">
      <c r="A41" s="170" t="s">
        <v>171</v>
      </c>
      <c r="B41" s="186"/>
      <c r="C41" s="186"/>
      <c r="D41" s="186"/>
      <c r="E41" s="186"/>
      <c r="F41" s="186"/>
      <c r="G41" s="186"/>
      <c r="H41" s="208"/>
    </row>
    <row r="42" spans="1:8" s="172" customFormat="1" ht="12.75" thickBot="1" x14ac:dyDescent="0.25">
      <c r="A42" s="173" t="s">
        <v>172</v>
      </c>
      <c r="B42" s="187">
        <f t="shared" ref="B42:H42" si="7">SUM(B36:B41)</f>
        <v>0</v>
      </c>
      <c r="C42" s="187">
        <f t="shared" si="7"/>
        <v>0</v>
      </c>
      <c r="D42" s="187">
        <f t="shared" si="7"/>
        <v>0</v>
      </c>
      <c r="E42" s="187">
        <f t="shared" si="7"/>
        <v>0</v>
      </c>
      <c r="F42" s="187">
        <f t="shared" si="7"/>
        <v>0</v>
      </c>
      <c r="G42" s="187">
        <f t="shared" si="7"/>
        <v>0</v>
      </c>
      <c r="H42" s="209">
        <f t="shared" si="7"/>
        <v>0</v>
      </c>
    </row>
    <row r="43" spans="1:8" s="166" customFormat="1" x14ac:dyDescent="0.2">
      <c r="A43" s="609" t="s">
        <v>173</v>
      </c>
      <c r="B43" s="548"/>
      <c r="C43" s="548"/>
      <c r="D43" s="548"/>
      <c r="E43" s="548"/>
      <c r="F43" s="548"/>
      <c r="G43" s="548"/>
      <c r="H43" s="549"/>
    </row>
    <row r="44" spans="1:8" s="161" customFormat="1" x14ac:dyDescent="0.2">
      <c r="A44" s="170" t="s">
        <v>166</v>
      </c>
      <c r="B44" s="186"/>
      <c r="C44" s="186"/>
      <c r="D44" s="186"/>
      <c r="E44" s="186"/>
      <c r="F44" s="186"/>
      <c r="G44" s="186"/>
      <c r="H44" s="208"/>
    </row>
    <row r="45" spans="1:8" s="161" customFormat="1" x14ac:dyDescent="0.2">
      <c r="A45" s="170" t="s">
        <v>167</v>
      </c>
      <c r="B45" s="186"/>
      <c r="C45" s="186"/>
      <c r="D45" s="186"/>
      <c r="E45" s="186"/>
      <c r="F45" s="186"/>
      <c r="G45" s="186"/>
      <c r="H45" s="208"/>
    </row>
    <row r="46" spans="1:8" s="161" customFormat="1" x14ac:dyDescent="0.2">
      <c r="A46" s="170" t="s">
        <v>168</v>
      </c>
      <c r="B46" s="186"/>
      <c r="C46" s="186"/>
      <c r="D46" s="186"/>
      <c r="E46" s="186"/>
      <c r="F46" s="186"/>
      <c r="G46" s="186"/>
      <c r="H46" s="208"/>
    </row>
    <row r="47" spans="1:8" s="161" customFormat="1" x14ac:dyDescent="0.2">
      <c r="A47" s="170" t="s">
        <v>169</v>
      </c>
      <c r="B47" s="186"/>
      <c r="C47" s="186"/>
      <c r="D47" s="186"/>
      <c r="E47" s="186"/>
      <c r="F47" s="186"/>
      <c r="G47" s="186"/>
      <c r="H47" s="208"/>
    </row>
    <row r="48" spans="1:8" s="161" customFormat="1" x14ac:dyDescent="0.2">
      <c r="A48" s="170" t="s">
        <v>170</v>
      </c>
      <c r="B48" s="186"/>
      <c r="C48" s="186"/>
      <c r="D48" s="186"/>
      <c r="E48" s="186"/>
      <c r="F48" s="186"/>
      <c r="G48" s="186"/>
      <c r="H48" s="208"/>
    </row>
    <row r="49" spans="1:8" s="161" customFormat="1" x14ac:dyDescent="0.2">
      <c r="A49" s="170" t="s">
        <v>171</v>
      </c>
      <c r="B49" s="186"/>
      <c r="C49" s="186"/>
      <c r="D49" s="186"/>
      <c r="E49" s="186"/>
      <c r="F49" s="186"/>
      <c r="G49" s="186"/>
      <c r="H49" s="208"/>
    </row>
    <row r="50" spans="1:8" s="172" customFormat="1" ht="12.75" thickBot="1" x14ac:dyDescent="0.25">
      <c r="A50" s="173" t="s">
        <v>172</v>
      </c>
      <c r="B50" s="187">
        <f t="shared" ref="B50:H50" si="8">SUM(B44:B49)</f>
        <v>0</v>
      </c>
      <c r="C50" s="187">
        <f t="shared" si="8"/>
        <v>0</v>
      </c>
      <c r="D50" s="187">
        <f t="shared" si="8"/>
        <v>0</v>
      </c>
      <c r="E50" s="187">
        <f t="shared" si="8"/>
        <v>0</v>
      </c>
      <c r="F50" s="187">
        <f t="shared" si="8"/>
        <v>0</v>
      </c>
      <c r="G50" s="187">
        <f t="shared" si="8"/>
        <v>0</v>
      </c>
      <c r="H50" s="209">
        <f t="shared" si="8"/>
        <v>0</v>
      </c>
    </row>
    <row r="51" spans="1:8" x14ac:dyDescent="0.2">
      <c r="A51" s="42"/>
      <c r="B51" s="42"/>
      <c r="C51" s="42"/>
      <c r="D51" s="42"/>
      <c r="E51" s="42"/>
      <c r="F51" s="42"/>
      <c r="G51" s="42"/>
      <c r="H51" s="42"/>
    </row>
    <row r="52" spans="1:8" x14ac:dyDescent="0.2">
      <c r="A52" s="42"/>
      <c r="B52" s="42"/>
      <c r="C52" s="42"/>
      <c r="D52" s="42"/>
      <c r="E52" s="42"/>
      <c r="F52" s="42"/>
      <c r="G52" s="42"/>
      <c r="H52" s="42"/>
    </row>
    <row r="53" spans="1:8" x14ac:dyDescent="0.2">
      <c r="A53" s="42"/>
      <c r="B53" s="42"/>
      <c r="C53" s="42"/>
      <c r="D53" s="42"/>
      <c r="E53" s="42"/>
      <c r="F53" s="42"/>
      <c r="G53" s="42"/>
      <c r="H53" s="42"/>
    </row>
    <row r="54" spans="1:8" x14ac:dyDescent="0.2">
      <c r="A54" s="42"/>
      <c r="B54" s="42"/>
      <c r="C54" s="42"/>
      <c r="D54" s="42"/>
      <c r="E54" s="42"/>
      <c r="F54" s="42"/>
      <c r="G54" s="42"/>
      <c r="H54" s="42"/>
    </row>
    <row r="55" spans="1:8" x14ac:dyDescent="0.2">
      <c r="A55" s="42"/>
      <c r="B55" s="42"/>
      <c r="C55" s="42"/>
      <c r="D55" s="42"/>
      <c r="E55" s="42"/>
      <c r="F55" s="42"/>
      <c r="G55" s="42"/>
      <c r="H55" s="42"/>
    </row>
    <row r="56" spans="1:8" x14ac:dyDescent="0.2">
      <c r="A56" s="42"/>
      <c r="B56" s="42"/>
      <c r="C56" s="42"/>
      <c r="D56" s="42"/>
      <c r="E56" s="42"/>
      <c r="F56" s="42"/>
      <c r="G56" s="42"/>
      <c r="H56" s="42"/>
    </row>
    <row r="57" spans="1:8" x14ac:dyDescent="0.2">
      <c r="A57" s="42"/>
      <c r="B57" s="42"/>
      <c r="C57" s="42"/>
      <c r="D57" s="42"/>
      <c r="E57" s="42"/>
      <c r="F57" s="42"/>
      <c r="G57" s="42"/>
      <c r="H57" s="42"/>
    </row>
    <row r="58" spans="1:8" x14ac:dyDescent="0.2">
      <c r="A58" s="42"/>
      <c r="B58" s="42"/>
      <c r="C58" s="42"/>
      <c r="D58" s="42"/>
      <c r="E58" s="42"/>
      <c r="F58" s="42"/>
      <c r="G58" s="42"/>
      <c r="H58" s="42"/>
    </row>
    <row r="59" spans="1:8" x14ac:dyDescent="0.2">
      <c r="A59" s="42"/>
      <c r="B59" s="42"/>
      <c r="C59" s="42"/>
      <c r="D59" s="42"/>
      <c r="E59" s="42"/>
      <c r="F59" s="42"/>
      <c r="G59" s="42"/>
      <c r="H59" s="42"/>
    </row>
    <row r="60" spans="1:8" x14ac:dyDescent="0.2">
      <c r="A60" s="42"/>
      <c r="B60" s="42"/>
      <c r="C60" s="42"/>
      <c r="D60" s="42"/>
      <c r="E60" s="42"/>
      <c r="F60" s="42"/>
      <c r="G60" s="42"/>
      <c r="H60" s="42"/>
    </row>
    <row r="61" spans="1:8" x14ac:dyDescent="0.2">
      <c r="A61" s="42"/>
      <c r="B61" s="42"/>
      <c r="C61" s="42"/>
      <c r="D61" s="42"/>
      <c r="E61" s="42"/>
      <c r="F61" s="42"/>
      <c r="G61" s="42"/>
      <c r="H61" s="42"/>
    </row>
    <row r="62" spans="1:8" x14ac:dyDescent="0.2">
      <c r="A62" s="42"/>
      <c r="B62" s="42"/>
      <c r="C62" s="42"/>
      <c r="D62" s="42"/>
      <c r="E62" s="42"/>
      <c r="F62" s="42"/>
      <c r="G62" s="42"/>
      <c r="H62" s="42"/>
    </row>
    <row r="63" spans="1:8" x14ac:dyDescent="0.2">
      <c r="A63" s="42"/>
      <c r="B63" s="42"/>
      <c r="C63" s="42"/>
      <c r="D63" s="42"/>
      <c r="E63" s="42"/>
      <c r="F63" s="42"/>
      <c r="G63" s="42"/>
      <c r="H63" s="42"/>
    </row>
    <row r="64" spans="1:8" x14ac:dyDescent="0.2">
      <c r="A64" s="42"/>
      <c r="B64" s="42"/>
      <c r="C64" s="42"/>
      <c r="D64" s="42"/>
      <c r="E64" s="42"/>
      <c r="F64" s="42"/>
      <c r="G64" s="42"/>
      <c r="H64" s="42"/>
    </row>
  </sheetData>
  <sheetProtection formatCells="0" formatColumns="0" formatRows="0" insertColumns="0" insertRows="0" deleteColumns="0" deleteRows="0" selectLockedCells="1"/>
  <mergeCells count="9">
    <mergeCell ref="A34:H34"/>
    <mergeCell ref="A43:H43"/>
    <mergeCell ref="A35:H35"/>
    <mergeCell ref="A1:H1"/>
    <mergeCell ref="A2:H2"/>
    <mergeCell ref="B3:H3"/>
    <mergeCell ref="A5:H5"/>
    <mergeCell ref="A15:H15"/>
    <mergeCell ref="A27:H27"/>
  </mergeCells>
  <pageMargins left="0.42708333333333331" right="0.25" top="0.75" bottom="0.75" header="0.3" footer="0.3"/>
  <pageSetup fitToHeight="0" orientation="landscape" r:id="rId1"/>
  <headerFooter alignWithMargins="0"/>
  <rowBreaks count="1" manualBreakCount="1">
    <brk id="3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dimension ref="A1:M49"/>
  <sheetViews>
    <sheetView tabSelected="1" view="pageLayout" zoomScaleNormal="100" workbookViewId="0">
      <selection sqref="A1:L1"/>
    </sheetView>
  </sheetViews>
  <sheetFormatPr defaultColWidth="8.85546875" defaultRowHeight="12.75" x14ac:dyDescent="0.2"/>
  <cols>
    <col min="1" max="1" width="28.28515625" customWidth="1"/>
    <col min="2" max="2" width="8" style="99" customWidth="1"/>
    <col min="3" max="3" width="11" style="93" customWidth="1"/>
    <col min="4" max="4" width="9.28515625" style="93" customWidth="1"/>
    <col min="5" max="5" width="7.7109375" style="99" customWidth="1"/>
    <col min="6" max="6" width="10.42578125" style="93" customWidth="1"/>
    <col min="7" max="7" width="11.5703125" style="93" customWidth="1"/>
    <col min="8" max="8" width="8.140625" style="99" customWidth="1"/>
    <col min="9" max="9" width="9.5703125" style="93" customWidth="1"/>
    <col min="10" max="10" width="9" style="93" customWidth="1"/>
    <col min="11" max="11" width="8" style="99" customWidth="1"/>
    <col min="12" max="12" width="12.5703125" style="93" customWidth="1"/>
  </cols>
  <sheetData>
    <row r="1" spans="1:13" s="347" customFormat="1" ht="13.5" thickBot="1" x14ac:dyDescent="0.25">
      <c r="A1" s="490" t="s">
        <v>366</v>
      </c>
      <c r="B1" s="490"/>
      <c r="C1" s="490"/>
      <c r="D1" s="490"/>
      <c r="E1" s="490"/>
      <c r="F1" s="490"/>
      <c r="G1" s="490"/>
      <c r="H1" s="490"/>
      <c r="I1" s="490"/>
      <c r="J1" s="490"/>
      <c r="K1" s="490"/>
      <c r="L1" s="490"/>
    </row>
    <row r="2" spans="1:13" ht="46.5" customHeight="1" thickBot="1" x14ac:dyDescent="0.25">
      <c r="A2" s="625" t="s">
        <v>365</v>
      </c>
      <c r="B2" s="626"/>
      <c r="C2" s="626"/>
      <c r="D2" s="626"/>
      <c r="E2" s="626"/>
      <c r="F2" s="626"/>
      <c r="G2" s="626"/>
      <c r="H2" s="626"/>
      <c r="I2" s="626"/>
      <c r="J2" s="626"/>
      <c r="K2" s="626"/>
      <c r="L2" s="627"/>
      <c r="M2" s="1"/>
    </row>
    <row r="3" spans="1:13" s="159" customFormat="1" ht="42.75" customHeight="1" thickBot="1" x14ac:dyDescent="0.25">
      <c r="A3" s="348"/>
      <c r="B3" s="628" t="s">
        <v>265</v>
      </c>
      <c r="C3" s="629"/>
      <c r="D3" s="630"/>
      <c r="E3" s="628" t="s">
        <v>267</v>
      </c>
      <c r="F3" s="629"/>
      <c r="G3" s="630"/>
      <c r="H3" s="628" t="s">
        <v>266</v>
      </c>
      <c r="I3" s="629"/>
      <c r="J3" s="630"/>
      <c r="K3" s="629" t="s">
        <v>325</v>
      </c>
      <c r="L3" s="631"/>
      <c r="M3" s="349"/>
    </row>
    <row r="4" spans="1:13" s="354" customFormat="1" ht="84.75" thickBot="1" x14ac:dyDescent="0.25">
      <c r="A4" s="350" t="s">
        <v>178</v>
      </c>
      <c r="B4" s="351" t="s">
        <v>174</v>
      </c>
      <c r="C4" s="352" t="s">
        <v>175</v>
      </c>
      <c r="D4" s="352" t="s">
        <v>193</v>
      </c>
      <c r="E4" s="351" t="s">
        <v>268</v>
      </c>
      <c r="F4" s="352" t="s">
        <v>175</v>
      </c>
      <c r="G4" s="352" t="s">
        <v>346</v>
      </c>
      <c r="H4" s="351" t="s">
        <v>268</v>
      </c>
      <c r="I4" s="352" t="s">
        <v>175</v>
      </c>
      <c r="J4" s="352" t="s">
        <v>299</v>
      </c>
      <c r="K4" s="351" t="s">
        <v>268</v>
      </c>
      <c r="L4" s="353" t="s">
        <v>345</v>
      </c>
    </row>
    <row r="5" spans="1:13" x14ac:dyDescent="0.2">
      <c r="A5" s="49" t="s">
        <v>179</v>
      </c>
      <c r="B5" s="355"/>
      <c r="C5" s="356"/>
      <c r="D5" s="356"/>
      <c r="E5" s="357"/>
      <c r="F5" s="356"/>
      <c r="G5" s="356"/>
      <c r="H5" s="357"/>
      <c r="I5" s="356"/>
      <c r="J5" s="356"/>
      <c r="K5" s="357"/>
      <c r="L5" s="358"/>
    </row>
    <row r="6" spans="1:13" s="363" customFormat="1" ht="25.5" x14ac:dyDescent="0.2">
      <c r="A6" s="359" t="s">
        <v>284</v>
      </c>
      <c r="B6" s="360"/>
      <c r="C6" s="361"/>
      <c r="D6" s="361"/>
      <c r="E6" s="360"/>
      <c r="F6" s="361"/>
      <c r="G6" s="361"/>
      <c r="H6" s="360"/>
      <c r="I6" s="361"/>
      <c r="J6" s="361"/>
      <c r="K6" s="360"/>
      <c r="L6" s="362"/>
    </row>
    <row r="7" spans="1:13" s="369" customFormat="1" x14ac:dyDescent="0.2">
      <c r="A7" s="364"/>
      <c r="B7" s="365"/>
      <c r="C7" s="366"/>
      <c r="D7" s="367">
        <f>SUM(B96+C7)</f>
        <v>0</v>
      </c>
      <c r="E7" s="365"/>
      <c r="F7" s="366"/>
      <c r="G7" s="367">
        <f>SUM(E96+F7)</f>
        <v>0</v>
      </c>
      <c r="H7" s="365"/>
      <c r="I7" s="366"/>
      <c r="J7" s="367">
        <f>SUM(H96+I7)</f>
        <v>0</v>
      </c>
      <c r="K7" s="365">
        <f>SUM(B7,E7,H7)</f>
        <v>0</v>
      </c>
      <c r="L7" s="368">
        <f>SUM(D7,G7,J7)</f>
        <v>0</v>
      </c>
    </row>
    <row r="8" spans="1:13" s="369" customFormat="1" x14ac:dyDescent="0.2">
      <c r="A8" s="364"/>
      <c r="B8" s="365"/>
      <c r="C8" s="366"/>
      <c r="D8" s="367">
        <f t="shared" ref="D8:D11" si="0">SUM(B97+C8)</f>
        <v>0</v>
      </c>
      <c r="E8" s="365"/>
      <c r="F8" s="366"/>
      <c r="G8" s="367">
        <f t="shared" ref="G8:G11" si="1">SUM(E97+F8)</f>
        <v>0</v>
      </c>
      <c r="H8" s="365"/>
      <c r="I8" s="366"/>
      <c r="J8" s="367">
        <f t="shared" ref="J8:J11" si="2">SUM(H97+I8)</f>
        <v>0</v>
      </c>
      <c r="K8" s="365">
        <f t="shared" ref="K8:K11" si="3">SUM(B8,E8,H8)</f>
        <v>0</v>
      </c>
      <c r="L8" s="368">
        <f t="shared" ref="L8:L11" si="4">SUM(D8,G8,J8)</f>
        <v>0</v>
      </c>
    </row>
    <row r="9" spans="1:13" s="369" customFormat="1" x14ac:dyDescent="0.2">
      <c r="A9" s="364"/>
      <c r="B9" s="365"/>
      <c r="C9" s="366"/>
      <c r="D9" s="367">
        <f t="shared" si="0"/>
        <v>0</v>
      </c>
      <c r="E9" s="365"/>
      <c r="F9" s="366"/>
      <c r="G9" s="367">
        <f t="shared" si="1"/>
        <v>0</v>
      </c>
      <c r="H9" s="365"/>
      <c r="I9" s="366"/>
      <c r="J9" s="367">
        <f t="shared" si="2"/>
        <v>0</v>
      </c>
      <c r="K9" s="365">
        <f t="shared" si="3"/>
        <v>0</v>
      </c>
      <c r="L9" s="368">
        <f t="shared" si="4"/>
        <v>0</v>
      </c>
    </row>
    <row r="10" spans="1:13" s="369" customFormat="1" x14ac:dyDescent="0.2">
      <c r="A10" s="364"/>
      <c r="B10" s="365"/>
      <c r="C10" s="366"/>
      <c r="D10" s="367">
        <f t="shared" si="0"/>
        <v>0</v>
      </c>
      <c r="E10" s="365"/>
      <c r="F10" s="366"/>
      <c r="G10" s="367">
        <f t="shared" si="1"/>
        <v>0</v>
      </c>
      <c r="H10" s="365"/>
      <c r="I10" s="366"/>
      <c r="J10" s="367">
        <f t="shared" si="2"/>
        <v>0</v>
      </c>
      <c r="K10" s="365">
        <f t="shared" si="3"/>
        <v>0</v>
      </c>
      <c r="L10" s="368">
        <f t="shared" si="4"/>
        <v>0</v>
      </c>
    </row>
    <row r="11" spans="1:13" s="369" customFormat="1" x14ac:dyDescent="0.2">
      <c r="A11" s="31" t="s">
        <v>177</v>
      </c>
      <c r="B11" s="370"/>
      <c r="C11" s="371"/>
      <c r="D11" s="371">
        <f t="shared" si="0"/>
        <v>0</v>
      </c>
      <c r="E11" s="370"/>
      <c r="F11" s="371"/>
      <c r="G11" s="371">
        <f t="shared" si="1"/>
        <v>0</v>
      </c>
      <c r="H11" s="370"/>
      <c r="I11" s="371"/>
      <c r="J11" s="371">
        <f t="shared" si="2"/>
        <v>0</v>
      </c>
      <c r="K11" s="370">
        <f t="shared" si="3"/>
        <v>0</v>
      </c>
      <c r="L11" s="372">
        <f t="shared" si="4"/>
        <v>0</v>
      </c>
    </row>
    <row r="12" spans="1:13" s="363" customFormat="1" ht="25.5" x14ac:dyDescent="0.2">
      <c r="A12" s="359" t="s">
        <v>282</v>
      </c>
      <c r="B12" s="373"/>
      <c r="C12" s="374"/>
      <c r="D12" s="374"/>
      <c r="E12" s="375"/>
      <c r="F12" s="374"/>
      <c r="G12" s="374"/>
      <c r="H12" s="375"/>
      <c r="I12" s="374"/>
      <c r="J12" s="374"/>
      <c r="K12" s="375"/>
      <c r="L12" s="376"/>
    </row>
    <row r="13" spans="1:13" s="369" customFormat="1" x14ac:dyDescent="0.2">
      <c r="A13" s="364"/>
      <c r="B13" s="365"/>
      <c r="C13" s="366"/>
      <c r="D13" s="367">
        <f t="shared" ref="D13:D17" si="5">SUM(B102+C13)</f>
        <v>0</v>
      </c>
      <c r="E13" s="365"/>
      <c r="F13" s="366"/>
      <c r="G13" s="367">
        <f t="shared" ref="G13:G17" si="6">SUM(E102+F13)</f>
        <v>0</v>
      </c>
      <c r="H13" s="365"/>
      <c r="I13" s="366"/>
      <c r="J13" s="367">
        <f t="shared" ref="J13:J17" si="7">SUM(H102+I13)</f>
        <v>0</v>
      </c>
      <c r="K13" s="365">
        <f t="shared" ref="K13:K17" si="8">SUM(B13,E13,H13)</f>
        <v>0</v>
      </c>
      <c r="L13" s="368">
        <f t="shared" ref="L13:L17" si="9">SUM(D13,G13,J13)</f>
        <v>0</v>
      </c>
    </row>
    <row r="14" spans="1:13" s="369" customFormat="1" x14ac:dyDescent="0.2">
      <c r="A14" s="364"/>
      <c r="B14" s="365"/>
      <c r="C14" s="366"/>
      <c r="D14" s="367">
        <f t="shared" si="5"/>
        <v>0</v>
      </c>
      <c r="E14" s="365"/>
      <c r="F14" s="366"/>
      <c r="G14" s="367">
        <f t="shared" si="6"/>
        <v>0</v>
      </c>
      <c r="H14" s="365"/>
      <c r="I14" s="366"/>
      <c r="J14" s="367">
        <f t="shared" si="7"/>
        <v>0</v>
      </c>
      <c r="K14" s="365">
        <f t="shared" si="8"/>
        <v>0</v>
      </c>
      <c r="L14" s="368">
        <f t="shared" si="9"/>
        <v>0</v>
      </c>
    </row>
    <row r="15" spans="1:13" s="369" customFormat="1" x14ac:dyDescent="0.2">
      <c r="A15" s="364"/>
      <c r="B15" s="365"/>
      <c r="C15" s="366"/>
      <c r="D15" s="367">
        <f t="shared" si="5"/>
        <v>0</v>
      </c>
      <c r="E15" s="365"/>
      <c r="F15" s="366"/>
      <c r="G15" s="367">
        <f t="shared" si="6"/>
        <v>0</v>
      </c>
      <c r="H15" s="365"/>
      <c r="I15" s="366"/>
      <c r="J15" s="367">
        <f t="shared" si="7"/>
        <v>0</v>
      </c>
      <c r="K15" s="365">
        <f t="shared" si="8"/>
        <v>0</v>
      </c>
      <c r="L15" s="368">
        <f t="shared" si="9"/>
        <v>0</v>
      </c>
    </row>
    <row r="16" spans="1:13" s="369" customFormat="1" x14ac:dyDescent="0.2">
      <c r="A16" s="364"/>
      <c r="B16" s="365"/>
      <c r="C16" s="366"/>
      <c r="D16" s="367">
        <f t="shared" si="5"/>
        <v>0</v>
      </c>
      <c r="E16" s="365"/>
      <c r="F16" s="366"/>
      <c r="G16" s="367">
        <f t="shared" si="6"/>
        <v>0</v>
      </c>
      <c r="H16" s="365"/>
      <c r="I16" s="366"/>
      <c r="J16" s="367">
        <f t="shared" si="7"/>
        <v>0</v>
      </c>
      <c r="K16" s="365">
        <f t="shared" si="8"/>
        <v>0</v>
      </c>
      <c r="L16" s="368">
        <f t="shared" si="9"/>
        <v>0</v>
      </c>
    </row>
    <row r="17" spans="1:12" s="369" customFormat="1" x14ac:dyDescent="0.2">
      <c r="A17" s="31" t="s">
        <v>176</v>
      </c>
      <c r="B17" s="370"/>
      <c r="C17" s="371"/>
      <c r="D17" s="371">
        <f t="shared" si="5"/>
        <v>0</v>
      </c>
      <c r="E17" s="370"/>
      <c r="F17" s="371"/>
      <c r="G17" s="371">
        <f t="shared" si="6"/>
        <v>0</v>
      </c>
      <c r="H17" s="370"/>
      <c r="I17" s="371"/>
      <c r="J17" s="371">
        <f t="shared" si="7"/>
        <v>0</v>
      </c>
      <c r="K17" s="370">
        <f t="shared" si="8"/>
        <v>0</v>
      </c>
      <c r="L17" s="372">
        <f t="shared" si="9"/>
        <v>0</v>
      </c>
    </row>
    <row r="18" spans="1:12" s="363" customFormat="1" ht="25.5" x14ac:dyDescent="0.2">
      <c r="A18" s="359" t="s">
        <v>281</v>
      </c>
      <c r="B18" s="373"/>
      <c r="C18" s="374"/>
      <c r="D18" s="374"/>
      <c r="E18" s="375"/>
      <c r="F18" s="374"/>
      <c r="G18" s="374"/>
      <c r="H18" s="375"/>
      <c r="I18" s="374"/>
      <c r="J18" s="374"/>
      <c r="K18" s="375"/>
      <c r="L18" s="376"/>
    </row>
    <row r="19" spans="1:12" s="369" customFormat="1" x14ac:dyDescent="0.2">
      <c r="A19" s="364"/>
      <c r="B19" s="365"/>
      <c r="C19" s="366"/>
      <c r="D19" s="367">
        <f t="shared" ref="D19:D24" si="10">SUM(B108+C19)</f>
        <v>0</v>
      </c>
      <c r="E19" s="365"/>
      <c r="F19" s="366"/>
      <c r="G19" s="367">
        <f t="shared" ref="G19:G24" si="11">SUM(E108+F19)</f>
        <v>0</v>
      </c>
      <c r="H19" s="365"/>
      <c r="I19" s="366"/>
      <c r="J19" s="367">
        <f t="shared" ref="J19:J24" si="12">SUM(H108+I19)</f>
        <v>0</v>
      </c>
      <c r="K19" s="365">
        <f t="shared" ref="K19:K24" si="13">SUM(B19,E19,H19)</f>
        <v>0</v>
      </c>
      <c r="L19" s="368">
        <f t="shared" ref="L19:L24" si="14">SUM(D19,G19,J19)</f>
        <v>0</v>
      </c>
    </row>
    <row r="20" spans="1:12" s="369" customFormat="1" x14ac:dyDescent="0.2">
      <c r="A20" s="364"/>
      <c r="B20" s="365"/>
      <c r="C20" s="366"/>
      <c r="D20" s="367">
        <f t="shared" si="10"/>
        <v>0</v>
      </c>
      <c r="E20" s="365"/>
      <c r="F20" s="366"/>
      <c r="G20" s="367">
        <f t="shared" si="11"/>
        <v>0</v>
      </c>
      <c r="H20" s="365"/>
      <c r="I20" s="366"/>
      <c r="J20" s="367">
        <f t="shared" si="12"/>
        <v>0</v>
      </c>
      <c r="K20" s="365">
        <f t="shared" si="13"/>
        <v>0</v>
      </c>
      <c r="L20" s="368">
        <f t="shared" si="14"/>
        <v>0</v>
      </c>
    </row>
    <row r="21" spans="1:12" s="369" customFormat="1" x14ac:dyDescent="0.2">
      <c r="A21" s="364"/>
      <c r="B21" s="365"/>
      <c r="C21" s="366"/>
      <c r="D21" s="367">
        <f t="shared" si="10"/>
        <v>0</v>
      </c>
      <c r="E21" s="365"/>
      <c r="F21" s="366"/>
      <c r="G21" s="367">
        <f t="shared" si="11"/>
        <v>0</v>
      </c>
      <c r="H21" s="365"/>
      <c r="I21" s="366"/>
      <c r="J21" s="367">
        <f t="shared" si="12"/>
        <v>0</v>
      </c>
      <c r="K21" s="365">
        <f t="shared" si="13"/>
        <v>0</v>
      </c>
      <c r="L21" s="368">
        <f t="shared" si="14"/>
        <v>0</v>
      </c>
    </row>
    <row r="22" spans="1:12" s="369" customFormat="1" x14ac:dyDescent="0.2">
      <c r="A22" s="364"/>
      <c r="B22" s="365"/>
      <c r="C22" s="366"/>
      <c r="D22" s="367">
        <f t="shared" si="10"/>
        <v>0</v>
      </c>
      <c r="E22" s="365"/>
      <c r="F22" s="366"/>
      <c r="G22" s="367">
        <f t="shared" si="11"/>
        <v>0</v>
      </c>
      <c r="H22" s="365"/>
      <c r="I22" s="366"/>
      <c r="J22" s="367">
        <f t="shared" si="12"/>
        <v>0</v>
      </c>
      <c r="K22" s="365">
        <f t="shared" si="13"/>
        <v>0</v>
      </c>
      <c r="L22" s="368">
        <f t="shared" si="14"/>
        <v>0</v>
      </c>
    </row>
    <row r="23" spans="1:12" s="369" customFormat="1" x14ac:dyDescent="0.2">
      <c r="A23" s="31" t="s">
        <v>196</v>
      </c>
      <c r="B23" s="370"/>
      <c r="C23" s="371"/>
      <c r="D23" s="371">
        <f t="shared" si="10"/>
        <v>0</v>
      </c>
      <c r="E23" s="370"/>
      <c r="F23" s="371"/>
      <c r="G23" s="371">
        <f t="shared" si="11"/>
        <v>0</v>
      </c>
      <c r="H23" s="370"/>
      <c r="I23" s="371"/>
      <c r="J23" s="371">
        <f t="shared" si="12"/>
        <v>0</v>
      </c>
      <c r="K23" s="370">
        <f t="shared" si="13"/>
        <v>0</v>
      </c>
      <c r="L23" s="372">
        <f t="shared" si="14"/>
        <v>0</v>
      </c>
    </row>
    <row r="24" spans="1:12" s="30" customFormat="1" ht="13.5" thickBot="1" x14ac:dyDescent="0.25">
      <c r="A24" s="48" t="s">
        <v>180</v>
      </c>
      <c r="B24" s="100"/>
      <c r="C24" s="94"/>
      <c r="D24" s="371">
        <f t="shared" si="10"/>
        <v>0</v>
      </c>
      <c r="E24" s="100"/>
      <c r="F24" s="94"/>
      <c r="G24" s="371">
        <f t="shared" si="11"/>
        <v>0</v>
      </c>
      <c r="H24" s="100"/>
      <c r="I24" s="94"/>
      <c r="J24" s="371">
        <f t="shared" si="12"/>
        <v>0</v>
      </c>
      <c r="K24" s="370">
        <f t="shared" si="13"/>
        <v>0</v>
      </c>
      <c r="L24" s="372">
        <f t="shared" si="14"/>
        <v>0</v>
      </c>
    </row>
    <row r="25" spans="1:12" x14ac:dyDescent="0.2">
      <c r="A25" s="50" t="s">
        <v>181</v>
      </c>
      <c r="B25" s="377"/>
      <c r="C25" s="378"/>
      <c r="D25" s="378"/>
      <c r="E25" s="379"/>
      <c r="F25" s="378"/>
      <c r="G25" s="378"/>
      <c r="H25" s="379"/>
      <c r="I25" s="378"/>
      <c r="J25" s="378"/>
      <c r="K25" s="379"/>
      <c r="L25" s="380"/>
    </row>
    <row r="26" spans="1:12" s="363" customFormat="1" ht="25.5" x14ac:dyDescent="0.2">
      <c r="A26" s="359" t="s">
        <v>283</v>
      </c>
      <c r="B26" s="360"/>
      <c r="C26" s="361"/>
      <c r="D26" s="361"/>
      <c r="E26" s="360"/>
      <c r="F26" s="361"/>
      <c r="G26" s="361"/>
      <c r="H26" s="360"/>
      <c r="I26" s="361"/>
      <c r="J26" s="361"/>
      <c r="K26" s="360"/>
      <c r="L26" s="362"/>
    </row>
    <row r="27" spans="1:12" s="369" customFormat="1" x14ac:dyDescent="0.2">
      <c r="A27" s="364"/>
      <c r="B27" s="365"/>
      <c r="C27" s="366"/>
      <c r="D27" s="367">
        <f t="shared" ref="D27:D31" si="15">SUM(B116+C27)</f>
        <v>0</v>
      </c>
      <c r="E27" s="365"/>
      <c r="F27" s="366"/>
      <c r="G27" s="367">
        <f t="shared" ref="G27:G31" si="16">SUM(E116+F27)</f>
        <v>0</v>
      </c>
      <c r="H27" s="365"/>
      <c r="I27" s="366"/>
      <c r="J27" s="367">
        <f t="shared" ref="J27:J31" si="17">SUM(H116+I27)</f>
        <v>0</v>
      </c>
      <c r="K27" s="365">
        <f t="shared" ref="K27:K31" si="18">SUM(B27,E27,H27)</f>
        <v>0</v>
      </c>
      <c r="L27" s="368">
        <f t="shared" ref="L27:L31" si="19">SUM(D27,G27,J27)</f>
        <v>0</v>
      </c>
    </row>
    <row r="28" spans="1:12" s="369" customFormat="1" x14ac:dyDescent="0.2">
      <c r="A28" s="364"/>
      <c r="B28" s="365"/>
      <c r="C28" s="366"/>
      <c r="D28" s="367">
        <f t="shared" si="15"/>
        <v>0</v>
      </c>
      <c r="E28" s="365"/>
      <c r="F28" s="366"/>
      <c r="G28" s="367">
        <f t="shared" si="16"/>
        <v>0</v>
      </c>
      <c r="H28" s="365"/>
      <c r="I28" s="366"/>
      <c r="J28" s="367">
        <f t="shared" si="17"/>
        <v>0</v>
      </c>
      <c r="K28" s="365">
        <f t="shared" si="18"/>
        <v>0</v>
      </c>
      <c r="L28" s="368">
        <f t="shared" si="19"/>
        <v>0</v>
      </c>
    </row>
    <row r="29" spans="1:12" s="369" customFormat="1" x14ac:dyDescent="0.2">
      <c r="A29" s="364"/>
      <c r="B29" s="365"/>
      <c r="C29" s="366"/>
      <c r="D29" s="367">
        <f t="shared" si="15"/>
        <v>0</v>
      </c>
      <c r="E29" s="365"/>
      <c r="F29" s="366"/>
      <c r="G29" s="367">
        <f t="shared" si="16"/>
        <v>0</v>
      </c>
      <c r="H29" s="365"/>
      <c r="I29" s="366"/>
      <c r="J29" s="367">
        <f t="shared" si="17"/>
        <v>0</v>
      </c>
      <c r="K29" s="365">
        <f t="shared" si="18"/>
        <v>0</v>
      </c>
      <c r="L29" s="368">
        <f t="shared" si="19"/>
        <v>0</v>
      </c>
    </row>
    <row r="30" spans="1:12" s="369" customFormat="1" x14ac:dyDescent="0.2">
      <c r="A30" s="364"/>
      <c r="B30" s="365"/>
      <c r="C30" s="366"/>
      <c r="D30" s="367">
        <f t="shared" si="15"/>
        <v>0</v>
      </c>
      <c r="E30" s="365"/>
      <c r="F30" s="366"/>
      <c r="G30" s="367">
        <f t="shared" si="16"/>
        <v>0</v>
      </c>
      <c r="H30" s="365"/>
      <c r="I30" s="366"/>
      <c r="J30" s="367">
        <f t="shared" si="17"/>
        <v>0</v>
      </c>
      <c r="K30" s="365">
        <f t="shared" si="18"/>
        <v>0</v>
      </c>
      <c r="L30" s="368">
        <f t="shared" si="19"/>
        <v>0</v>
      </c>
    </row>
    <row r="31" spans="1:12" s="369" customFormat="1" x14ac:dyDescent="0.2">
      <c r="A31" s="31" t="s">
        <v>177</v>
      </c>
      <c r="B31" s="370"/>
      <c r="C31" s="371"/>
      <c r="D31" s="371">
        <f t="shared" si="15"/>
        <v>0</v>
      </c>
      <c r="E31" s="370"/>
      <c r="F31" s="371"/>
      <c r="G31" s="371">
        <f t="shared" si="16"/>
        <v>0</v>
      </c>
      <c r="H31" s="370"/>
      <c r="I31" s="371"/>
      <c r="J31" s="371">
        <f t="shared" si="17"/>
        <v>0</v>
      </c>
      <c r="K31" s="370">
        <f t="shared" si="18"/>
        <v>0</v>
      </c>
      <c r="L31" s="372">
        <f t="shared" si="19"/>
        <v>0</v>
      </c>
    </row>
    <row r="32" spans="1:12" s="363" customFormat="1" ht="25.5" x14ac:dyDescent="0.2">
      <c r="A32" s="359" t="s">
        <v>282</v>
      </c>
      <c r="B32" s="373"/>
      <c r="C32" s="374"/>
      <c r="D32" s="374"/>
      <c r="E32" s="375"/>
      <c r="F32" s="374"/>
      <c r="G32" s="374"/>
      <c r="H32" s="375"/>
      <c r="I32" s="374"/>
      <c r="J32" s="374"/>
      <c r="K32" s="375"/>
      <c r="L32" s="376"/>
    </row>
    <row r="33" spans="1:12" s="369" customFormat="1" x14ac:dyDescent="0.2">
      <c r="A33" s="364"/>
      <c r="B33" s="365"/>
      <c r="C33" s="366"/>
      <c r="D33" s="367">
        <f t="shared" ref="D33:D37" si="20">SUM(B122+C33)</f>
        <v>0</v>
      </c>
      <c r="E33" s="365"/>
      <c r="F33" s="366"/>
      <c r="G33" s="367">
        <f t="shared" ref="G33:G37" si="21">SUM(E122+F33)</f>
        <v>0</v>
      </c>
      <c r="H33" s="365"/>
      <c r="I33" s="366"/>
      <c r="J33" s="367">
        <f t="shared" ref="J33:J37" si="22">SUM(H122+I33)</f>
        <v>0</v>
      </c>
      <c r="K33" s="365">
        <f t="shared" ref="K33:K37" si="23">SUM(B33,E33,H33)</f>
        <v>0</v>
      </c>
      <c r="L33" s="368">
        <f t="shared" ref="L33:L37" si="24">SUM(D33,G33,J33)</f>
        <v>0</v>
      </c>
    </row>
    <row r="34" spans="1:12" s="369" customFormat="1" x14ac:dyDescent="0.2">
      <c r="A34" s="364"/>
      <c r="B34" s="365"/>
      <c r="C34" s="366"/>
      <c r="D34" s="367">
        <f t="shared" si="20"/>
        <v>0</v>
      </c>
      <c r="E34" s="365"/>
      <c r="F34" s="366"/>
      <c r="G34" s="367">
        <f t="shared" si="21"/>
        <v>0</v>
      </c>
      <c r="H34" s="365"/>
      <c r="I34" s="366"/>
      <c r="J34" s="367">
        <f t="shared" si="22"/>
        <v>0</v>
      </c>
      <c r="K34" s="365">
        <f t="shared" si="23"/>
        <v>0</v>
      </c>
      <c r="L34" s="368">
        <f t="shared" si="24"/>
        <v>0</v>
      </c>
    </row>
    <row r="35" spans="1:12" s="369" customFormat="1" x14ac:dyDescent="0.2">
      <c r="A35" s="364"/>
      <c r="B35" s="365"/>
      <c r="C35" s="366"/>
      <c r="D35" s="367">
        <f t="shared" si="20"/>
        <v>0</v>
      </c>
      <c r="E35" s="365"/>
      <c r="F35" s="366"/>
      <c r="G35" s="367">
        <f t="shared" si="21"/>
        <v>0</v>
      </c>
      <c r="H35" s="365"/>
      <c r="I35" s="366"/>
      <c r="J35" s="367">
        <f t="shared" si="22"/>
        <v>0</v>
      </c>
      <c r="K35" s="365">
        <f t="shared" si="23"/>
        <v>0</v>
      </c>
      <c r="L35" s="368">
        <f t="shared" si="24"/>
        <v>0</v>
      </c>
    </row>
    <row r="36" spans="1:12" s="369" customFormat="1" x14ac:dyDescent="0.2">
      <c r="A36" s="364"/>
      <c r="B36" s="365"/>
      <c r="C36" s="366"/>
      <c r="D36" s="367">
        <f t="shared" si="20"/>
        <v>0</v>
      </c>
      <c r="E36" s="365"/>
      <c r="F36" s="366"/>
      <c r="G36" s="367">
        <f t="shared" si="21"/>
        <v>0</v>
      </c>
      <c r="H36" s="365"/>
      <c r="I36" s="366"/>
      <c r="J36" s="367">
        <f t="shared" si="22"/>
        <v>0</v>
      </c>
      <c r="K36" s="365">
        <f t="shared" si="23"/>
        <v>0</v>
      </c>
      <c r="L36" s="368">
        <f t="shared" si="24"/>
        <v>0</v>
      </c>
    </row>
    <row r="37" spans="1:12" s="369" customFormat="1" x14ac:dyDescent="0.2">
      <c r="A37" s="31" t="s">
        <v>188</v>
      </c>
      <c r="B37" s="370"/>
      <c r="C37" s="371"/>
      <c r="D37" s="371">
        <f t="shared" si="20"/>
        <v>0</v>
      </c>
      <c r="E37" s="370"/>
      <c r="F37" s="371"/>
      <c r="G37" s="371">
        <f t="shared" si="21"/>
        <v>0</v>
      </c>
      <c r="H37" s="370"/>
      <c r="I37" s="371"/>
      <c r="J37" s="371">
        <f t="shared" si="22"/>
        <v>0</v>
      </c>
      <c r="K37" s="370">
        <f t="shared" si="23"/>
        <v>0</v>
      </c>
      <c r="L37" s="372">
        <f t="shared" si="24"/>
        <v>0</v>
      </c>
    </row>
    <row r="38" spans="1:12" s="363" customFormat="1" ht="25.5" x14ac:dyDescent="0.2">
      <c r="A38" s="359" t="s">
        <v>281</v>
      </c>
      <c r="B38" s="373"/>
      <c r="C38" s="374"/>
      <c r="D38" s="374"/>
      <c r="E38" s="375"/>
      <c r="F38" s="374"/>
      <c r="G38" s="374"/>
      <c r="H38" s="375"/>
      <c r="I38" s="374"/>
      <c r="J38" s="374"/>
      <c r="K38" s="375"/>
      <c r="L38" s="376"/>
    </row>
    <row r="39" spans="1:12" s="369" customFormat="1" x14ac:dyDescent="0.2">
      <c r="A39" s="364"/>
      <c r="B39" s="365"/>
      <c r="C39" s="366"/>
      <c r="D39" s="367">
        <f t="shared" ref="D39:D44" si="25">SUM(B128+C39)</f>
        <v>0</v>
      </c>
      <c r="E39" s="365"/>
      <c r="F39" s="366"/>
      <c r="G39" s="367">
        <f t="shared" ref="G39:G44" si="26">SUM(E128+F39)</f>
        <v>0</v>
      </c>
      <c r="H39" s="365"/>
      <c r="I39" s="366"/>
      <c r="J39" s="367">
        <f t="shared" ref="J39:J44" si="27">SUM(H128+I39)</f>
        <v>0</v>
      </c>
      <c r="K39" s="365">
        <f t="shared" ref="K39:K44" si="28">SUM(B39,E39,H39)</f>
        <v>0</v>
      </c>
      <c r="L39" s="368">
        <f t="shared" ref="L39:L44" si="29">SUM(D39,G39,J39)</f>
        <v>0</v>
      </c>
    </row>
    <row r="40" spans="1:12" s="369" customFormat="1" x14ac:dyDescent="0.2">
      <c r="A40" s="364"/>
      <c r="B40" s="365"/>
      <c r="C40" s="366"/>
      <c r="D40" s="367">
        <f t="shared" si="25"/>
        <v>0</v>
      </c>
      <c r="E40" s="365"/>
      <c r="F40" s="366"/>
      <c r="G40" s="367">
        <f t="shared" si="26"/>
        <v>0</v>
      </c>
      <c r="H40" s="365"/>
      <c r="I40" s="366"/>
      <c r="J40" s="367">
        <f t="shared" si="27"/>
        <v>0</v>
      </c>
      <c r="K40" s="365">
        <f t="shared" si="28"/>
        <v>0</v>
      </c>
      <c r="L40" s="368">
        <f t="shared" si="29"/>
        <v>0</v>
      </c>
    </row>
    <row r="41" spans="1:12" s="369" customFormat="1" x14ac:dyDescent="0.2">
      <c r="A41" s="364"/>
      <c r="B41" s="365"/>
      <c r="C41" s="366"/>
      <c r="D41" s="367">
        <f t="shared" si="25"/>
        <v>0</v>
      </c>
      <c r="E41" s="365"/>
      <c r="F41" s="366"/>
      <c r="G41" s="367">
        <f t="shared" si="26"/>
        <v>0</v>
      </c>
      <c r="H41" s="365"/>
      <c r="I41" s="366"/>
      <c r="J41" s="367">
        <f t="shared" si="27"/>
        <v>0</v>
      </c>
      <c r="K41" s="365">
        <f t="shared" si="28"/>
        <v>0</v>
      </c>
      <c r="L41" s="368">
        <f t="shared" si="29"/>
        <v>0</v>
      </c>
    </row>
    <row r="42" spans="1:12" s="369" customFormat="1" x14ac:dyDescent="0.2">
      <c r="A42" s="364"/>
      <c r="B42" s="365"/>
      <c r="C42" s="366"/>
      <c r="D42" s="367">
        <f t="shared" si="25"/>
        <v>0</v>
      </c>
      <c r="E42" s="365"/>
      <c r="F42" s="366"/>
      <c r="G42" s="367">
        <f t="shared" si="26"/>
        <v>0</v>
      </c>
      <c r="H42" s="365"/>
      <c r="I42" s="366"/>
      <c r="J42" s="367">
        <f t="shared" si="27"/>
        <v>0</v>
      </c>
      <c r="K42" s="365">
        <f t="shared" si="28"/>
        <v>0</v>
      </c>
      <c r="L42" s="368">
        <f t="shared" si="29"/>
        <v>0</v>
      </c>
    </row>
    <row r="43" spans="1:12" s="369" customFormat="1" x14ac:dyDescent="0.2">
      <c r="A43" s="31" t="s">
        <v>187</v>
      </c>
      <c r="B43" s="370"/>
      <c r="C43" s="371"/>
      <c r="D43" s="371">
        <f t="shared" si="25"/>
        <v>0</v>
      </c>
      <c r="E43" s="370"/>
      <c r="F43" s="371"/>
      <c r="G43" s="371">
        <f t="shared" si="26"/>
        <v>0</v>
      </c>
      <c r="H43" s="370"/>
      <c r="I43" s="371"/>
      <c r="J43" s="371">
        <f t="shared" si="27"/>
        <v>0</v>
      </c>
      <c r="K43" s="370">
        <f t="shared" si="28"/>
        <v>0</v>
      </c>
      <c r="L43" s="372">
        <f t="shared" si="29"/>
        <v>0</v>
      </c>
    </row>
    <row r="44" spans="1:12" s="30" customFormat="1" ht="13.5" thickBot="1" x14ac:dyDescent="0.25">
      <c r="A44" s="48" t="s">
        <v>182</v>
      </c>
      <c r="B44" s="144"/>
      <c r="C44" s="145"/>
      <c r="D44" s="381">
        <f t="shared" si="25"/>
        <v>0</v>
      </c>
      <c r="E44" s="144"/>
      <c r="F44" s="145"/>
      <c r="G44" s="381">
        <f t="shared" si="26"/>
        <v>0</v>
      </c>
      <c r="H44" s="144"/>
      <c r="I44" s="145"/>
      <c r="J44" s="381">
        <f t="shared" si="27"/>
        <v>0</v>
      </c>
      <c r="K44" s="382">
        <f t="shared" si="28"/>
        <v>0</v>
      </c>
      <c r="L44" s="383">
        <f t="shared" si="29"/>
        <v>0</v>
      </c>
    </row>
    <row r="45" spans="1:12" s="28" customFormat="1" ht="25.5" x14ac:dyDescent="0.2">
      <c r="A45" s="384" t="s">
        <v>191</v>
      </c>
      <c r="B45" s="146"/>
      <c r="C45" s="146"/>
      <c r="D45" s="146"/>
      <c r="E45" s="146"/>
      <c r="F45" s="146"/>
      <c r="G45" s="146"/>
      <c r="H45" s="146"/>
      <c r="I45" s="146"/>
      <c r="J45" s="146"/>
      <c r="K45" s="146"/>
      <c r="L45" s="147"/>
    </row>
    <row r="46" spans="1:12" s="28" customFormat="1" ht="13.5" thickBot="1" x14ac:dyDescent="0.25">
      <c r="A46" s="51"/>
      <c r="B46" s="104"/>
      <c r="C46" s="95"/>
      <c r="D46" s="95"/>
      <c r="E46" s="101"/>
      <c r="F46" s="95"/>
      <c r="G46" s="95"/>
      <c r="H46" s="101"/>
      <c r="I46" s="95"/>
      <c r="J46" s="95"/>
      <c r="K46" s="101"/>
      <c r="L46" s="98"/>
    </row>
    <row r="47" spans="1:12" s="30" customFormat="1" ht="13.5" thickBot="1" x14ac:dyDescent="0.25">
      <c r="A47" s="52" t="s">
        <v>192</v>
      </c>
      <c r="B47" s="102">
        <f>SUM(B24,B44,B45)</f>
        <v>0</v>
      </c>
      <c r="C47" s="96"/>
      <c r="D47" s="97">
        <f>SUM(D24,D44,D45)</f>
        <v>0</v>
      </c>
      <c r="E47" s="102">
        <f>SUM(E24,E44,E45)</f>
        <v>0</v>
      </c>
      <c r="F47" s="96"/>
      <c r="G47" s="97">
        <f>SUM(G24,G44,G45)</f>
        <v>0</v>
      </c>
      <c r="H47" s="102">
        <f>SUM(H24,H44,H45)</f>
        <v>0</v>
      </c>
      <c r="I47" s="96"/>
      <c r="J47" s="97">
        <f>SUM(J24,J44,J45)</f>
        <v>0</v>
      </c>
      <c r="K47" s="103"/>
      <c r="L47" s="97">
        <f>SUM(L24,L44,L45)</f>
        <v>0</v>
      </c>
    </row>
    <row r="49" spans="1:1" x14ac:dyDescent="0.2">
      <c r="A49" s="93" t="s">
        <v>91</v>
      </c>
    </row>
  </sheetData>
  <sheetProtection formatCells="0" formatColumns="0" formatRows="0" insertColumns="0" insertRows="0" deleteColumns="0" deleteRows="0" selectLockedCells="1"/>
  <mergeCells count="6">
    <mergeCell ref="A1:L1"/>
    <mergeCell ref="A2:L2"/>
    <mergeCell ref="B3:D3"/>
    <mergeCell ref="E3:G3"/>
    <mergeCell ref="H3:J3"/>
    <mergeCell ref="K3:L3"/>
  </mergeCells>
  <phoneticPr fontId="0" type="noConversion"/>
  <pageMargins left="0.25" right="0.25" top="0.75" bottom="0.75" header="0.3" footer="0.3"/>
  <pageSetup fitToHeight="0" orientation="landscape" r:id="rId1"/>
  <headerFooter alignWithMargins="0"/>
  <rowBreaks count="1" manualBreakCount="1">
    <brk id="25"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defaultRowHeight="12.75" x14ac:dyDescent="0.2"/>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FD31"/>
  <sheetViews>
    <sheetView zoomScaleNormal="100" workbookViewId="0">
      <selection activeCell="A3" sqref="A3:G3"/>
    </sheetView>
  </sheetViews>
  <sheetFormatPr defaultRowHeight="12.75" x14ac:dyDescent="0.2"/>
  <cols>
    <col min="1" max="1" width="29.7109375" style="112" customWidth="1"/>
    <col min="2" max="2" width="10.7109375" style="112" customWidth="1"/>
    <col min="3" max="3" width="9.28515625" style="12" customWidth="1"/>
    <col min="4" max="4" width="9.85546875" style="116" customWidth="1"/>
    <col min="5" max="5" width="11.85546875" style="116" customWidth="1"/>
    <col min="6" max="6" width="10.7109375" style="116" customWidth="1"/>
    <col min="7" max="7" width="12.5703125" style="116" customWidth="1"/>
    <col min="8" max="8" width="26" style="112" customWidth="1"/>
    <col min="9" max="9" width="11" style="112" customWidth="1"/>
    <col min="10" max="11" width="10" style="116" customWidth="1"/>
    <col min="12" max="12" width="9.5703125" style="116" customWidth="1"/>
    <col min="13" max="13" width="12.140625" style="116" customWidth="1"/>
    <col min="14" max="14" width="33.5703125" style="44" bestFit="1" customWidth="1"/>
  </cols>
  <sheetData>
    <row r="1" spans="1:14 16384:16384" ht="13.5" thickBot="1" x14ac:dyDescent="0.25">
      <c r="A1" s="490" t="s">
        <v>251</v>
      </c>
      <c r="B1" s="490"/>
      <c r="C1" s="490"/>
      <c r="D1" s="490"/>
      <c r="E1" s="490"/>
      <c r="F1" s="490"/>
      <c r="G1" s="490"/>
      <c r="H1" s="490"/>
      <c r="I1" s="490"/>
      <c r="J1" s="490"/>
      <c r="K1" s="490"/>
      <c r="L1" s="490"/>
      <c r="M1" s="490"/>
    </row>
    <row r="2" spans="1:14 16384:16384" ht="87.75" customHeight="1" thickBot="1" x14ac:dyDescent="0.25">
      <c r="A2" s="469" t="s">
        <v>361</v>
      </c>
      <c r="B2" s="470"/>
      <c r="C2" s="470"/>
      <c r="D2" s="470"/>
      <c r="E2" s="470"/>
      <c r="F2" s="470"/>
      <c r="G2" s="470"/>
      <c r="H2" s="470"/>
      <c r="I2" s="470"/>
      <c r="J2" s="470"/>
      <c r="K2" s="470"/>
      <c r="L2" s="470"/>
      <c r="M2" s="471"/>
    </row>
    <row r="3" spans="1:14 16384:16384" ht="13.5" thickBot="1" x14ac:dyDescent="0.25">
      <c r="A3" s="487" t="s">
        <v>318</v>
      </c>
      <c r="B3" s="488"/>
      <c r="C3" s="488"/>
      <c r="D3" s="488"/>
      <c r="E3" s="488"/>
      <c r="F3" s="488"/>
      <c r="G3" s="489"/>
      <c r="H3" s="487" t="s">
        <v>317</v>
      </c>
      <c r="I3" s="488"/>
      <c r="J3" s="488"/>
      <c r="K3" s="488"/>
      <c r="L3" s="488"/>
      <c r="M3" s="489"/>
      <c r="N3" s="45"/>
    </row>
    <row r="4" spans="1:14 16384:16384" ht="19.5" customHeight="1" x14ac:dyDescent="0.2">
      <c r="A4" s="484" t="s">
        <v>269</v>
      </c>
      <c r="B4" s="484" t="s">
        <v>348</v>
      </c>
      <c r="C4" s="484" t="s">
        <v>347</v>
      </c>
      <c r="D4" s="472" t="s">
        <v>331</v>
      </c>
      <c r="E4" s="473"/>
      <c r="F4" s="473"/>
      <c r="G4" s="474"/>
      <c r="H4" s="484" t="s">
        <v>269</v>
      </c>
      <c r="I4" s="484" t="s">
        <v>348</v>
      </c>
      <c r="J4" s="472" t="s">
        <v>331</v>
      </c>
      <c r="K4" s="473"/>
      <c r="L4" s="473"/>
      <c r="M4" s="474"/>
      <c r="N4" s="45"/>
    </row>
    <row r="5" spans="1:14 16384:16384" s="43" customFormat="1" x14ac:dyDescent="0.2">
      <c r="A5" s="485"/>
      <c r="B5" s="485"/>
      <c r="C5" s="485"/>
      <c r="D5" s="475" t="s">
        <v>58</v>
      </c>
      <c r="E5" s="476"/>
      <c r="F5" s="477"/>
      <c r="G5" s="113" t="s">
        <v>59</v>
      </c>
      <c r="H5" s="485"/>
      <c r="I5" s="485"/>
      <c r="J5" s="475" t="s">
        <v>58</v>
      </c>
      <c r="K5" s="476"/>
      <c r="L5" s="477"/>
      <c r="M5" s="113" t="s">
        <v>59</v>
      </c>
      <c r="N5" s="45"/>
    </row>
    <row r="6" spans="1:14 16384:16384" s="43" customFormat="1" ht="16.5" customHeight="1" x14ac:dyDescent="0.2">
      <c r="A6" s="485"/>
      <c r="B6" s="485"/>
      <c r="C6" s="485"/>
      <c r="D6" s="478" t="s">
        <v>60</v>
      </c>
      <c r="E6" s="480" t="s">
        <v>332</v>
      </c>
      <c r="F6" s="480" t="s">
        <v>333</v>
      </c>
      <c r="G6" s="482" t="s">
        <v>334</v>
      </c>
      <c r="H6" s="485"/>
      <c r="I6" s="485"/>
      <c r="J6" s="478" t="s">
        <v>60</v>
      </c>
      <c r="K6" s="480" t="s">
        <v>332</v>
      </c>
      <c r="L6" s="480" t="s">
        <v>333</v>
      </c>
      <c r="M6" s="482" t="s">
        <v>334</v>
      </c>
      <c r="N6" s="45"/>
    </row>
    <row r="7" spans="1:14 16384:16384" s="43" customFormat="1" ht="13.5" thickBot="1" x14ac:dyDescent="0.25">
      <c r="A7" s="486"/>
      <c r="B7" s="486"/>
      <c r="C7" s="486"/>
      <c r="D7" s="479"/>
      <c r="E7" s="481"/>
      <c r="F7" s="481"/>
      <c r="G7" s="483"/>
      <c r="H7" s="486"/>
      <c r="I7" s="486"/>
      <c r="J7" s="479"/>
      <c r="K7" s="481"/>
      <c r="L7" s="481"/>
      <c r="M7" s="483"/>
      <c r="N7" s="45"/>
    </row>
    <row r="8" spans="1:14 16384:16384" x14ac:dyDescent="0.2">
      <c r="A8" s="491" t="s">
        <v>183</v>
      </c>
      <c r="B8" s="492"/>
      <c r="C8" s="492"/>
      <c r="D8" s="492"/>
      <c r="E8" s="492"/>
      <c r="F8" s="492"/>
      <c r="G8" s="493"/>
      <c r="H8" s="491" t="s">
        <v>183</v>
      </c>
      <c r="I8" s="492"/>
      <c r="J8" s="492"/>
      <c r="K8" s="492"/>
      <c r="L8" s="492"/>
      <c r="M8" s="493"/>
    </row>
    <row r="9" spans="1:14 16384:16384" s="14" customFormat="1" x14ac:dyDescent="0.2">
      <c r="A9" s="19" t="s">
        <v>335</v>
      </c>
      <c r="B9" s="110"/>
      <c r="C9" s="24"/>
      <c r="D9" s="24"/>
      <c r="E9" s="24"/>
      <c r="F9" s="24">
        <f>SUM(D9,E9)</f>
        <v>0</v>
      </c>
      <c r="G9" s="25">
        <f>SUM(D9 + (E9*2))</f>
        <v>0</v>
      </c>
      <c r="H9" s="19" t="s">
        <v>335</v>
      </c>
      <c r="I9" s="110"/>
      <c r="J9" s="24"/>
      <c r="K9" s="24"/>
      <c r="L9" s="24">
        <f>SUM(J9,K9)</f>
        <v>0</v>
      </c>
      <c r="M9" s="25">
        <f>SUM(J9 + (K9*2))</f>
        <v>0</v>
      </c>
      <c r="N9" s="44"/>
      <c r="XFD9" s="14">
        <f>SUM(F9:XFC9)</f>
        <v>0</v>
      </c>
    </row>
    <row r="10" spans="1:14 16384:16384" s="14" customFormat="1" x14ac:dyDescent="0.2">
      <c r="A10" s="153"/>
      <c r="B10" s="26"/>
      <c r="C10" s="24"/>
      <c r="D10" s="24"/>
      <c r="E10" s="24"/>
      <c r="F10" s="24">
        <f t="shared" ref="F10:F13" si="0">SUM(D10,E10)</f>
        <v>0</v>
      </c>
      <c r="G10" s="25">
        <f>SUM(D10 + (E10*2))</f>
        <v>0</v>
      </c>
      <c r="H10" s="156"/>
      <c r="I10" s="26"/>
      <c r="J10" s="24"/>
      <c r="K10" s="24"/>
      <c r="L10" s="24">
        <f t="shared" ref="L10:L13" si="1">SUM(J10,K10)</f>
        <v>0</v>
      </c>
      <c r="M10" s="25">
        <f t="shared" ref="M10:M13" si="2">SUM(J10 + (K10*2))</f>
        <v>0</v>
      </c>
      <c r="N10" s="46"/>
      <c r="XFD10" s="14">
        <f>SUM(F10:XFC10)</f>
        <v>0</v>
      </c>
    </row>
    <row r="11" spans="1:14 16384:16384" s="14" customFormat="1" x14ac:dyDescent="0.2">
      <c r="A11" s="154"/>
      <c r="B11" s="26"/>
      <c r="C11" s="24"/>
      <c r="D11" s="24"/>
      <c r="E11" s="24"/>
      <c r="F11" s="24">
        <f t="shared" si="0"/>
        <v>0</v>
      </c>
      <c r="G11" s="25">
        <f>SUM(D11 + (E11*2))</f>
        <v>0</v>
      </c>
      <c r="H11" s="157"/>
      <c r="I11" s="26"/>
      <c r="J11" s="24"/>
      <c r="K11" s="24"/>
      <c r="L11" s="24">
        <f t="shared" si="1"/>
        <v>0</v>
      </c>
      <c r="M11" s="25">
        <f t="shared" si="2"/>
        <v>0</v>
      </c>
      <c r="N11" s="46"/>
      <c r="XFD11" s="14">
        <f>SUM(F11:XFC11)</f>
        <v>0</v>
      </c>
    </row>
    <row r="12" spans="1:14 16384:16384" s="14" customFormat="1" x14ac:dyDescent="0.2">
      <c r="A12" s="154"/>
      <c r="B12" s="26"/>
      <c r="C12" s="24"/>
      <c r="D12" s="24"/>
      <c r="E12" s="24"/>
      <c r="F12" s="24">
        <f t="shared" si="0"/>
        <v>0</v>
      </c>
      <c r="G12" s="25">
        <f>SUM(D12 + (E12*2))</f>
        <v>0</v>
      </c>
      <c r="H12" s="157"/>
      <c r="I12" s="26"/>
      <c r="J12" s="24"/>
      <c r="K12" s="24"/>
      <c r="L12" s="24">
        <f t="shared" si="1"/>
        <v>0</v>
      </c>
      <c r="M12" s="25">
        <f t="shared" si="2"/>
        <v>0</v>
      </c>
      <c r="N12" s="46"/>
      <c r="XFD12" s="14">
        <f>SUM(F12:XFC12)</f>
        <v>0</v>
      </c>
    </row>
    <row r="13" spans="1:14 16384:16384" s="14" customFormat="1" x14ac:dyDescent="0.2">
      <c r="A13" s="154"/>
      <c r="B13" s="26"/>
      <c r="C13" s="24"/>
      <c r="D13" s="24"/>
      <c r="E13" s="24"/>
      <c r="F13" s="24">
        <f t="shared" si="0"/>
        <v>0</v>
      </c>
      <c r="G13" s="25">
        <f>SUM(D13 + (E13*2))</f>
        <v>0</v>
      </c>
      <c r="H13" s="157"/>
      <c r="I13" s="26"/>
      <c r="J13" s="24"/>
      <c r="K13" s="24"/>
      <c r="L13" s="24">
        <f t="shared" si="1"/>
        <v>0</v>
      </c>
      <c r="M13" s="25">
        <f t="shared" si="2"/>
        <v>0</v>
      </c>
      <c r="N13" s="46"/>
      <c r="XFD13" s="14">
        <f>SUM(F13:XFC13)</f>
        <v>0</v>
      </c>
    </row>
    <row r="14" spans="1:14 16384:16384" s="14" customFormat="1" ht="25.5" x14ac:dyDescent="0.2">
      <c r="A14" s="19" t="s">
        <v>221</v>
      </c>
      <c r="B14" s="54"/>
      <c r="C14" s="15"/>
      <c r="D14" s="15"/>
      <c r="E14" s="15"/>
      <c r="F14" s="15"/>
      <c r="G14" s="15"/>
      <c r="H14" s="20" t="s">
        <v>221</v>
      </c>
      <c r="I14" s="54"/>
      <c r="J14" s="15"/>
      <c r="K14" s="15"/>
      <c r="L14" s="15"/>
      <c r="M14" s="15"/>
      <c r="N14" s="46"/>
    </row>
    <row r="15" spans="1:14 16384:16384" s="14" customFormat="1" ht="22.5" customHeight="1" x14ac:dyDescent="0.2">
      <c r="A15" s="19" t="s">
        <v>61</v>
      </c>
      <c r="B15" s="110"/>
      <c r="C15" s="27"/>
      <c r="D15" s="24"/>
      <c r="E15" s="24"/>
      <c r="F15" s="24">
        <f t="shared" ref="F15:F16" si="3">SUM(D15,E15)</f>
        <v>0</v>
      </c>
      <c r="G15" s="25">
        <f>SUM(D15 + (E15*2))</f>
        <v>0</v>
      </c>
      <c r="H15" s="20" t="s">
        <v>61</v>
      </c>
      <c r="I15" s="110"/>
      <c r="J15" s="24"/>
      <c r="K15" s="24"/>
      <c r="L15" s="24">
        <f t="shared" ref="L15:L16" si="4">SUM(J15,K15)</f>
        <v>0</v>
      </c>
      <c r="M15" s="25">
        <f t="shared" ref="M15:M16" si="5">SUM(J15 + (K15*2))</f>
        <v>0</v>
      </c>
      <c r="N15" s="46"/>
    </row>
    <row r="16" spans="1:14 16384:16384" s="14" customFormat="1" ht="25.5" x14ac:dyDescent="0.2">
      <c r="A16" s="19" t="s">
        <v>197</v>
      </c>
      <c r="B16" s="110"/>
      <c r="C16" s="27"/>
      <c r="D16" s="24"/>
      <c r="E16" s="24"/>
      <c r="F16" s="24">
        <f t="shared" si="3"/>
        <v>0</v>
      </c>
      <c r="G16" s="25">
        <f>SUM(D16 + (E16*2))</f>
        <v>0</v>
      </c>
      <c r="H16" s="20"/>
      <c r="I16" s="110"/>
      <c r="J16" s="24"/>
      <c r="K16" s="24"/>
      <c r="L16" s="24">
        <f t="shared" si="4"/>
        <v>0</v>
      </c>
      <c r="M16" s="25">
        <f t="shared" si="5"/>
        <v>0</v>
      </c>
      <c r="N16" s="46"/>
    </row>
    <row r="17" spans="1:14" s="14" customFormat="1" ht="20.25" customHeight="1" x14ac:dyDescent="0.2">
      <c r="A17" s="19" t="s">
        <v>189</v>
      </c>
      <c r="B17" s="54"/>
      <c r="C17" s="15"/>
      <c r="D17" s="15"/>
      <c r="E17" s="15"/>
      <c r="F17" s="15"/>
      <c r="G17" s="16"/>
      <c r="H17" s="20" t="s">
        <v>189</v>
      </c>
      <c r="I17" s="54"/>
      <c r="J17" s="15"/>
      <c r="K17" s="15"/>
      <c r="L17" s="15"/>
      <c r="M17" s="16"/>
      <c r="N17" s="46"/>
    </row>
    <row r="18" spans="1:14" s="14" customFormat="1" ht="18" customHeight="1" x14ac:dyDescent="0.2">
      <c r="A18" s="19" t="s">
        <v>62</v>
      </c>
      <c r="B18" s="111"/>
      <c r="C18" s="27"/>
      <c r="D18" s="24"/>
      <c r="E18" s="24"/>
      <c r="F18" s="24">
        <f t="shared" ref="F18:F20" si="6">SUM(D18,E18)</f>
        <v>0</v>
      </c>
      <c r="G18" s="25">
        <f>SUM(D18 + (E18*2))</f>
        <v>0</v>
      </c>
      <c r="H18" s="20" t="s">
        <v>62</v>
      </c>
      <c r="I18" s="110"/>
      <c r="J18" s="24"/>
      <c r="K18" s="24"/>
      <c r="L18" s="24">
        <f t="shared" ref="L18:L20" si="7">SUM(J18,K18)</f>
        <v>0</v>
      </c>
      <c r="M18" s="25">
        <f t="shared" ref="M18:M20" si="8">SUM(J18 + (K18*2))</f>
        <v>0</v>
      </c>
      <c r="N18" s="46"/>
    </row>
    <row r="19" spans="1:14" s="14" customFormat="1" ht="18" customHeight="1" x14ac:dyDescent="0.2">
      <c r="A19" s="19" t="s">
        <v>63</v>
      </c>
      <c r="B19" s="110"/>
      <c r="C19" s="27"/>
      <c r="D19" s="24"/>
      <c r="E19" s="24"/>
      <c r="F19" s="24">
        <f t="shared" si="6"/>
        <v>0</v>
      </c>
      <c r="G19" s="25">
        <f>SUM(D19 + (E19*2))</f>
        <v>0</v>
      </c>
      <c r="H19" s="20" t="s">
        <v>63</v>
      </c>
      <c r="I19" s="110"/>
      <c r="J19" s="24"/>
      <c r="K19" s="24"/>
      <c r="L19" s="24">
        <f t="shared" si="7"/>
        <v>0</v>
      </c>
      <c r="M19" s="25">
        <f t="shared" si="8"/>
        <v>0</v>
      </c>
      <c r="N19" s="46"/>
    </row>
    <row r="20" spans="1:14" s="14" customFormat="1" ht="13.5" customHeight="1" x14ac:dyDescent="0.2">
      <c r="A20" s="19" t="s">
        <v>64</v>
      </c>
      <c r="B20" s="110"/>
      <c r="C20" s="27"/>
      <c r="D20" s="24"/>
      <c r="E20" s="24"/>
      <c r="F20" s="24">
        <f t="shared" si="6"/>
        <v>0</v>
      </c>
      <c r="G20" s="25">
        <f>SUM(D20 + (E20*2))</f>
        <v>0</v>
      </c>
      <c r="H20" s="20" t="s">
        <v>64</v>
      </c>
      <c r="I20" s="110"/>
      <c r="J20" s="24"/>
      <c r="K20" s="24"/>
      <c r="L20" s="24">
        <f t="shared" si="7"/>
        <v>0</v>
      </c>
      <c r="M20" s="25">
        <f t="shared" si="8"/>
        <v>0</v>
      </c>
      <c r="N20" s="46"/>
    </row>
    <row r="21" spans="1:14" s="14" customFormat="1" ht="13.5" thickBot="1" x14ac:dyDescent="0.25">
      <c r="A21" s="155" t="s">
        <v>224</v>
      </c>
      <c r="B21" s="32"/>
      <c r="C21" s="17">
        <f>SUM(C17,C18,C19,C20)</f>
        <v>0</v>
      </c>
      <c r="D21" s="17">
        <f t="shared" ref="D21:G21" si="9">SUM(D17,D18,D19,D20)</f>
        <v>0</v>
      </c>
      <c r="E21" s="17">
        <f t="shared" si="9"/>
        <v>0</v>
      </c>
      <c r="F21" s="17">
        <f t="shared" si="9"/>
        <v>0</v>
      </c>
      <c r="G21" s="17">
        <f t="shared" si="9"/>
        <v>0</v>
      </c>
      <c r="H21" s="158" t="s">
        <v>224</v>
      </c>
      <c r="I21" s="32"/>
      <c r="J21" s="17">
        <f t="shared" ref="J21" si="10">SUM(J17,J18,J19,J20)</f>
        <v>0</v>
      </c>
      <c r="K21" s="17">
        <f t="shared" ref="K21" si="11">SUM(K17,K18,K19,K20)</f>
        <v>0</v>
      </c>
      <c r="L21" s="17">
        <f t="shared" ref="L21" si="12">SUM(L17,L18,L19,L20)</f>
        <v>0</v>
      </c>
      <c r="M21" s="17">
        <f t="shared" ref="M21" si="13">SUM(M17,M18,M19,M20)</f>
        <v>0</v>
      </c>
      <c r="N21" s="46"/>
    </row>
    <row r="22" spans="1:14" s="14" customFormat="1" x14ac:dyDescent="0.2">
      <c r="A22" s="152" t="s">
        <v>184</v>
      </c>
      <c r="B22" s="109"/>
      <c r="C22" s="109"/>
      <c r="D22" s="114"/>
      <c r="E22" s="114"/>
      <c r="F22" s="114"/>
      <c r="G22" s="115"/>
      <c r="H22" s="152" t="s">
        <v>184</v>
      </c>
      <c r="I22" s="109"/>
      <c r="J22" s="114"/>
      <c r="K22" s="114"/>
      <c r="L22" s="114"/>
      <c r="M22" s="115"/>
      <c r="N22" s="44"/>
    </row>
    <row r="23" spans="1:14" s="14" customFormat="1" x14ac:dyDescent="0.2">
      <c r="A23" s="19" t="s">
        <v>223</v>
      </c>
      <c r="B23" s="110"/>
      <c r="C23" s="27"/>
      <c r="D23" s="24"/>
      <c r="E23" s="27"/>
      <c r="F23" s="24">
        <f t="shared" ref="F23:F26" si="14">SUM(D23,E23)</f>
        <v>0</v>
      </c>
      <c r="G23" s="25">
        <f t="shared" ref="G23:G26" si="15">SUM(D23 + (E23*2))</f>
        <v>0</v>
      </c>
      <c r="H23" s="20" t="s">
        <v>223</v>
      </c>
      <c r="I23" s="110"/>
      <c r="J23" s="24"/>
      <c r="K23" s="27"/>
      <c r="L23" s="24">
        <f t="shared" ref="L23:L26" si="16">SUM(J23,K23)</f>
        <v>0</v>
      </c>
      <c r="M23" s="25">
        <f t="shared" ref="M23:M26" si="17">SUM(J23 + (K23*2))</f>
        <v>0</v>
      </c>
      <c r="N23" s="46"/>
    </row>
    <row r="24" spans="1:14" s="14" customFormat="1" x14ac:dyDescent="0.2">
      <c r="A24" s="19" t="s">
        <v>65</v>
      </c>
      <c r="B24" s="110"/>
      <c r="C24" s="27"/>
      <c r="D24" s="24"/>
      <c r="E24" s="27"/>
      <c r="F24" s="24">
        <f t="shared" si="14"/>
        <v>0</v>
      </c>
      <c r="G24" s="25">
        <f t="shared" si="15"/>
        <v>0</v>
      </c>
      <c r="H24" s="20" t="s">
        <v>65</v>
      </c>
      <c r="I24" s="110"/>
      <c r="J24" s="24"/>
      <c r="K24" s="27"/>
      <c r="L24" s="24">
        <f t="shared" si="16"/>
        <v>0</v>
      </c>
      <c r="M24" s="25">
        <f t="shared" si="17"/>
        <v>0</v>
      </c>
      <c r="N24" s="46"/>
    </row>
    <row r="25" spans="1:14" s="14" customFormat="1" x14ac:dyDescent="0.2">
      <c r="A25" s="19" t="s">
        <v>66</v>
      </c>
      <c r="B25" s="110"/>
      <c r="C25" s="27"/>
      <c r="D25" s="24"/>
      <c r="E25" s="27"/>
      <c r="F25" s="24">
        <f t="shared" si="14"/>
        <v>0</v>
      </c>
      <c r="G25" s="25">
        <f t="shared" si="15"/>
        <v>0</v>
      </c>
      <c r="H25" s="20" t="s">
        <v>66</v>
      </c>
      <c r="I25" s="110"/>
      <c r="J25" s="24"/>
      <c r="K25" s="27"/>
      <c r="L25" s="24">
        <f t="shared" si="16"/>
        <v>0</v>
      </c>
      <c r="M25" s="25">
        <f t="shared" si="17"/>
        <v>0</v>
      </c>
      <c r="N25" s="46"/>
    </row>
    <row r="26" spans="1:14" s="14" customFormat="1" ht="40.5" customHeight="1" x14ac:dyDescent="0.2">
      <c r="A26" s="19" t="s">
        <v>197</v>
      </c>
      <c r="B26" s="110"/>
      <c r="C26" s="27"/>
      <c r="D26" s="24"/>
      <c r="E26" s="27"/>
      <c r="F26" s="24">
        <f t="shared" si="14"/>
        <v>0</v>
      </c>
      <c r="G26" s="25">
        <f t="shared" si="15"/>
        <v>0</v>
      </c>
      <c r="H26" s="19" t="s">
        <v>197</v>
      </c>
      <c r="I26" s="110"/>
      <c r="J26" s="24"/>
      <c r="K26" s="27"/>
      <c r="L26" s="24">
        <f t="shared" si="16"/>
        <v>0</v>
      </c>
      <c r="M26" s="25">
        <f t="shared" si="17"/>
        <v>0</v>
      </c>
      <c r="N26" s="46"/>
    </row>
    <row r="27" spans="1:14" s="14" customFormat="1" ht="27.75" customHeight="1" thickBot="1" x14ac:dyDescent="0.25">
      <c r="A27" s="53" t="s">
        <v>225</v>
      </c>
      <c r="B27" s="32"/>
      <c r="C27" s="21"/>
      <c r="D27" s="21"/>
      <c r="E27" s="21"/>
      <c r="F27" s="21"/>
      <c r="G27" s="22"/>
      <c r="H27" s="47" t="s">
        <v>225</v>
      </c>
      <c r="I27" s="32"/>
      <c r="J27" s="21"/>
      <c r="K27" s="21"/>
      <c r="L27" s="21"/>
      <c r="M27" s="22"/>
      <c r="N27" s="46"/>
    </row>
    <row r="28" spans="1:14" s="29" customFormat="1" ht="27.75" customHeight="1" thickBot="1" x14ac:dyDescent="0.25">
      <c r="A28" s="155" t="s">
        <v>190</v>
      </c>
      <c r="B28" s="23"/>
      <c r="C28" s="17">
        <f>C21+C27</f>
        <v>0</v>
      </c>
      <c r="D28" s="17">
        <f>D21+D27</f>
        <v>0</v>
      </c>
      <c r="E28" s="17">
        <f>E21+E27</f>
        <v>0</v>
      </c>
      <c r="F28" s="17">
        <f>F21+F27</f>
        <v>0</v>
      </c>
      <c r="G28" s="18">
        <f>G21+G27</f>
        <v>0</v>
      </c>
      <c r="H28" s="158" t="s">
        <v>190</v>
      </c>
      <c r="I28" s="23"/>
      <c r="J28" s="17">
        <f>J21+J27</f>
        <v>0</v>
      </c>
      <c r="K28" s="17">
        <f>K21+K27</f>
        <v>0</v>
      </c>
      <c r="L28" s="17">
        <f>L21+L27</f>
        <v>0</v>
      </c>
      <c r="M28" s="18">
        <f>M21+M27</f>
        <v>0</v>
      </c>
      <c r="N28" s="44"/>
    </row>
    <row r="29" spans="1:14" x14ac:dyDescent="0.2">
      <c r="A29" s="467" t="s">
        <v>222</v>
      </c>
      <c r="B29" s="467"/>
      <c r="C29" s="467"/>
      <c r="D29" s="467"/>
      <c r="E29" s="467"/>
      <c r="F29" s="467"/>
      <c r="G29" s="467"/>
      <c r="H29" s="467"/>
      <c r="I29" s="467"/>
      <c r="J29" s="467"/>
      <c r="K29" s="467"/>
      <c r="L29" s="467"/>
      <c r="M29" s="467"/>
    </row>
    <row r="30" spans="1:14" ht="33.75" customHeight="1" x14ac:dyDescent="0.2">
      <c r="A30" s="468" t="s">
        <v>336</v>
      </c>
      <c r="B30" s="468"/>
      <c r="C30" s="468"/>
      <c r="D30" s="468"/>
      <c r="E30" s="468"/>
      <c r="F30" s="468"/>
      <c r="G30" s="468"/>
      <c r="H30" s="468"/>
      <c r="I30" s="468"/>
      <c r="J30" s="468"/>
      <c r="K30" s="468"/>
      <c r="L30" s="468"/>
      <c r="M30" s="468"/>
    </row>
    <row r="31" spans="1:14" x14ac:dyDescent="0.2">
      <c r="A31" s="42"/>
      <c r="B31" s="77"/>
      <c r="C31" s="77"/>
      <c r="D31" s="56"/>
      <c r="E31" s="56"/>
      <c r="F31" s="56"/>
      <c r="G31" s="56"/>
      <c r="H31" s="77"/>
      <c r="I31" s="77"/>
      <c r="J31" s="56"/>
      <c r="K31" s="56"/>
      <c r="L31" s="56"/>
      <c r="M31" s="56"/>
    </row>
  </sheetData>
  <sheetProtection formatCells="0" formatColumns="0" formatRows="0" insertColumns="0" insertRows="0" deleteRows="0" selectLockedCells="1"/>
  <mergeCells count="25">
    <mergeCell ref="A3:G3"/>
    <mergeCell ref="A1:M1"/>
    <mergeCell ref="A8:G8"/>
    <mergeCell ref="H8:M8"/>
    <mergeCell ref="D4:G4"/>
    <mergeCell ref="D5:F5"/>
    <mergeCell ref="A4:A7"/>
    <mergeCell ref="B4:B7"/>
    <mergeCell ref="C4:C7"/>
    <mergeCell ref="A29:M29"/>
    <mergeCell ref="A30:M30"/>
    <mergeCell ref="A2:M2"/>
    <mergeCell ref="J4:M4"/>
    <mergeCell ref="J5:L5"/>
    <mergeCell ref="J6:J7"/>
    <mergeCell ref="K6:K7"/>
    <mergeCell ref="L6:L7"/>
    <mergeCell ref="M6:M7"/>
    <mergeCell ref="D6:D7"/>
    <mergeCell ref="E6:E7"/>
    <mergeCell ref="F6:F7"/>
    <mergeCell ref="G6:G7"/>
    <mergeCell ref="H4:H7"/>
    <mergeCell ref="I4:I7"/>
    <mergeCell ref="H3:M3"/>
  </mergeCells>
  <pageMargins left="0.25" right="0.25" top="0.75" bottom="0.75" header="0.3" footer="0.3"/>
  <pageSetup scale="75" fitToHeight="5" orientation="landscape" r:id="rId1"/>
  <headerFooter alignWithMargins="0">
    <oddFooter>&amp;RPage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21"/>
  <sheetViews>
    <sheetView view="pageLayout" zoomScaleNormal="100" workbookViewId="0">
      <selection activeCell="D14" sqref="D14"/>
    </sheetView>
  </sheetViews>
  <sheetFormatPr defaultRowHeight="12.75" x14ac:dyDescent="0.2"/>
  <cols>
    <col min="1" max="1" width="40.28515625" customWidth="1"/>
    <col min="2" max="6" width="17.28515625" customWidth="1"/>
  </cols>
  <sheetData>
    <row r="1" spans="1:6" ht="22.5" customHeight="1" x14ac:dyDescent="0.2">
      <c r="A1" s="1" t="s">
        <v>292</v>
      </c>
    </row>
    <row r="2" spans="1:6" ht="22.5" customHeight="1" thickBot="1" x14ac:dyDescent="0.25">
      <c r="A2" s="497" t="s">
        <v>288</v>
      </c>
      <c r="B2" s="497"/>
      <c r="C2" s="497"/>
      <c r="D2" s="497"/>
      <c r="E2" s="497"/>
      <c r="F2" s="497"/>
    </row>
    <row r="3" spans="1:6" ht="22.5" customHeight="1" x14ac:dyDescent="0.2">
      <c r="A3" s="484" t="s">
        <v>125</v>
      </c>
      <c r="B3" s="494" t="s">
        <v>198</v>
      </c>
      <c r="C3" s="495"/>
      <c r="D3" s="495"/>
      <c r="E3" s="495"/>
      <c r="F3" s="496"/>
    </row>
    <row r="4" spans="1:6" ht="34.5" customHeight="1" thickBot="1" x14ac:dyDescent="0.25">
      <c r="A4" s="486"/>
      <c r="B4" s="9" t="s">
        <v>67</v>
      </c>
      <c r="C4" s="10" t="s">
        <v>68</v>
      </c>
      <c r="D4" s="10" t="s">
        <v>124</v>
      </c>
      <c r="E4" s="10" t="s">
        <v>69</v>
      </c>
      <c r="F4" s="11" t="s">
        <v>70</v>
      </c>
    </row>
    <row r="5" spans="1:6" s="14" customFormat="1" ht="22.5" customHeight="1" x14ac:dyDescent="0.2">
      <c r="A5" s="57"/>
      <c r="B5" s="78"/>
      <c r="C5" s="79"/>
      <c r="D5" s="79"/>
      <c r="E5" s="79"/>
      <c r="F5" s="80">
        <f>SUM(C5:E5)</f>
        <v>0</v>
      </c>
    </row>
    <row r="6" spans="1:6" s="14" customFormat="1" ht="22.5" customHeight="1" x14ac:dyDescent="0.2">
      <c r="A6" s="58"/>
      <c r="B6" s="81"/>
      <c r="C6" s="82"/>
      <c r="D6" s="82"/>
      <c r="E6" s="82"/>
      <c r="F6" s="148">
        <f t="shared" ref="F6:F12" si="0">SUM(C6:E6)</f>
        <v>0</v>
      </c>
    </row>
    <row r="7" spans="1:6" s="14" customFormat="1" ht="22.5" customHeight="1" x14ac:dyDescent="0.2">
      <c r="A7" s="58"/>
      <c r="B7" s="81"/>
      <c r="C7" s="82"/>
      <c r="D7" s="82"/>
      <c r="E7" s="82"/>
      <c r="F7" s="148">
        <f t="shared" si="0"/>
        <v>0</v>
      </c>
    </row>
    <row r="8" spans="1:6" s="14" customFormat="1" ht="22.5" customHeight="1" x14ac:dyDescent="0.2">
      <c r="A8" s="58"/>
      <c r="B8" s="81"/>
      <c r="C8" s="82"/>
      <c r="D8" s="82"/>
      <c r="E8" s="82"/>
      <c r="F8" s="148">
        <f t="shared" si="0"/>
        <v>0</v>
      </c>
    </row>
    <row r="9" spans="1:6" s="14" customFormat="1" ht="22.5" customHeight="1" x14ac:dyDescent="0.2">
      <c r="A9" s="58"/>
      <c r="B9" s="81"/>
      <c r="C9" s="82"/>
      <c r="D9" s="82"/>
      <c r="E9" s="82"/>
      <c r="F9" s="148">
        <f t="shared" si="0"/>
        <v>0</v>
      </c>
    </row>
    <row r="10" spans="1:6" s="14" customFormat="1" ht="22.5" customHeight="1" x14ac:dyDescent="0.2">
      <c r="A10" s="58"/>
      <c r="B10" s="81"/>
      <c r="C10" s="82"/>
      <c r="D10" s="82"/>
      <c r="E10" s="82"/>
      <c r="F10" s="148">
        <f t="shared" si="0"/>
        <v>0</v>
      </c>
    </row>
    <row r="11" spans="1:6" s="14" customFormat="1" ht="22.5" customHeight="1" x14ac:dyDescent="0.2">
      <c r="A11" s="58"/>
      <c r="B11" s="81"/>
      <c r="C11" s="82"/>
      <c r="D11" s="82"/>
      <c r="E11" s="82"/>
      <c r="F11" s="148">
        <f t="shared" si="0"/>
        <v>0</v>
      </c>
    </row>
    <row r="12" spans="1:6" s="14" customFormat="1" ht="22.5" customHeight="1" x14ac:dyDescent="0.2">
      <c r="A12" s="59"/>
      <c r="B12" s="83"/>
      <c r="C12" s="84"/>
      <c r="D12" s="84"/>
      <c r="E12" s="84"/>
      <c r="F12" s="148">
        <f t="shared" si="0"/>
        <v>0</v>
      </c>
    </row>
    <row r="13" spans="1:6" s="14" customFormat="1" ht="22.5" customHeight="1" x14ac:dyDescent="0.2">
      <c r="A13" s="59"/>
      <c r="B13" s="83"/>
      <c r="C13" s="84"/>
      <c r="D13" s="84"/>
      <c r="E13" s="84"/>
      <c r="F13" s="148">
        <f t="shared" ref="F13:F20" si="1">SUM(C13:E13)</f>
        <v>0</v>
      </c>
    </row>
    <row r="14" spans="1:6" s="14" customFormat="1" ht="22.5" customHeight="1" x14ac:dyDescent="0.2">
      <c r="A14" s="59"/>
      <c r="B14" s="83"/>
      <c r="C14" s="84"/>
      <c r="D14" s="84"/>
      <c r="E14" s="84"/>
      <c r="F14" s="148">
        <f t="shared" si="1"/>
        <v>0</v>
      </c>
    </row>
    <row r="15" spans="1:6" s="14" customFormat="1" ht="22.5" customHeight="1" x14ac:dyDescent="0.2">
      <c r="A15" s="59"/>
      <c r="B15" s="83"/>
      <c r="C15" s="84"/>
      <c r="D15" s="84"/>
      <c r="E15" s="84"/>
      <c r="F15" s="148">
        <f t="shared" si="1"/>
        <v>0</v>
      </c>
    </row>
    <row r="16" spans="1:6" s="14" customFormat="1" ht="22.5" customHeight="1" x14ac:dyDescent="0.2">
      <c r="A16" s="59"/>
      <c r="B16" s="83"/>
      <c r="C16" s="84"/>
      <c r="D16" s="84"/>
      <c r="E16" s="84"/>
      <c r="F16" s="148">
        <f t="shared" si="1"/>
        <v>0</v>
      </c>
    </row>
    <row r="17" spans="1:6" s="14" customFormat="1" ht="22.5" customHeight="1" x14ac:dyDescent="0.2">
      <c r="A17" s="59"/>
      <c r="B17" s="83"/>
      <c r="C17" s="84"/>
      <c r="D17" s="84"/>
      <c r="E17" s="84"/>
      <c r="F17" s="148">
        <f t="shared" si="1"/>
        <v>0</v>
      </c>
    </row>
    <row r="18" spans="1:6" s="14" customFormat="1" ht="22.5" customHeight="1" x14ac:dyDescent="0.2">
      <c r="A18" s="59"/>
      <c r="B18" s="83"/>
      <c r="C18" s="84"/>
      <c r="D18" s="84"/>
      <c r="E18" s="84"/>
      <c r="F18" s="148">
        <f t="shared" si="1"/>
        <v>0</v>
      </c>
    </row>
    <row r="19" spans="1:6" s="14" customFormat="1" ht="22.5" customHeight="1" x14ac:dyDescent="0.2">
      <c r="A19" s="59"/>
      <c r="B19" s="83"/>
      <c r="C19" s="84"/>
      <c r="D19" s="84"/>
      <c r="E19" s="84"/>
      <c r="F19" s="148">
        <f t="shared" si="1"/>
        <v>0</v>
      </c>
    </row>
    <row r="20" spans="1:6" s="14" customFormat="1" ht="22.5" customHeight="1" x14ac:dyDescent="0.2">
      <c r="A20" s="59"/>
      <c r="B20" s="83"/>
      <c r="C20" s="84"/>
      <c r="D20" s="84"/>
      <c r="E20" s="84"/>
      <c r="F20" s="148">
        <f t="shared" si="1"/>
        <v>0</v>
      </c>
    </row>
    <row r="21" spans="1:6" s="28" customFormat="1" ht="22.5" customHeight="1" thickBot="1" x14ac:dyDescent="0.25">
      <c r="A21" s="60" t="s">
        <v>37</v>
      </c>
      <c r="B21" s="85"/>
      <c r="C21" s="86"/>
      <c r="D21" s="86"/>
      <c r="E21" s="86"/>
      <c r="F21" s="149"/>
    </row>
  </sheetData>
  <sheetProtection formatCells="0" formatColumns="0" formatRows="0" insertColumns="0" insertRows="0" deleteRows="0" selectLockedCells="1"/>
  <mergeCells count="3">
    <mergeCell ref="A3:A4"/>
    <mergeCell ref="B3:F3"/>
    <mergeCell ref="A2:F2"/>
  </mergeCells>
  <pageMargins left="0.25" right="0.25"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F49"/>
  <sheetViews>
    <sheetView view="pageLayout" zoomScaleNormal="100" workbookViewId="0">
      <selection activeCell="A2" sqref="A2:C2"/>
    </sheetView>
  </sheetViews>
  <sheetFormatPr defaultRowHeight="12.75" x14ac:dyDescent="0.2"/>
  <cols>
    <col min="1" max="1" width="48.140625" customWidth="1"/>
    <col min="2" max="2" width="24.42578125" customWidth="1"/>
    <col min="3" max="3" width="22.85546875" customWidth="1"/>
    <col min="4" max="4" width="27.42578125" customWidth="1"/>
  </cols>
  <sheetData>
    <row r="1" spans="1:6" x14ac:dyDescent="0.2">
      <c r="A1" s="1" t="s">
        <v>252</v>
      </c>
    </row>
    <row r="2" spans="1:6" ht="27.75" customHeight="1" thickBot="1" x14ac:dyDescent="0.25">
      <c r="A2" s="504" t="s">
        <v>303</v>
      </c>
      <c r="B2" s="504"/>
      <c r="C2" s="504"/>
      <c r="D2" s="139"/>
      <c r="E2" s="139"/>
      <c r="F2" s="139"/>
    </row>
    <row r="3" spans="1:6" ht="13.5" thickBot="1" x14ac:dyDescent="0.25">
      <c r="A3" s="140"/>
      <c r="B3" s="67" t="s">
        <v>95</v>
      </c>
      <c r="C3" s="68" t="s">
        <v>96</v>
      </c>
      <c r="D3" s="112"/>
    </row>
    <row r="4" spans="1:6" x14ac:dyDescent="0.2">
      <c r="A4" s="3" t="s">
        <v>94</v>
      </c>
      <c r="B4" s="508" t="s">
        <v>106</v>
      </c>
      <c r="C4" s="509"/>
    </row>
    <row r="5" spans="1:6" ht="25.5" x14ac:dyDescent="0.2">
      <c r="A5" s="4" t="s">
        <v>104</v>
      </c>
      <c r="B5" s="150"/>
      <c r="C5" s="151"/>
    </row>
    <row r="6" spans="1:6" x14ac:dyDescent="0.2">
      <c r="A6" s="5" t="s">
        <v>71</v>
      </c>
      <c r="B6" s="61"/>
      <c r="C6" s="62"/>
    </row>
    <row r="7" spans="1:6" x14ac:dyDescent="0.2">
      <c r="A7" s="5" t="s">
        <v>72</v>
      </c>
      <c r="B7" s="61"/>
      <c r="C7" s="62"/>
    </row>
    <row r="8" spans="1:6" x14ac:dyDescent="0.2">
      <c r="A8" s="5" t="s">
        <v>73</v>
      </c>
      <c r="B8" s="61"/>
      <c r="C8" s="62"/>
    </row>
    <row r="9" spans="1:6" x14ac:dyDescent="0.2">
      <c r="A9" s="6" t="s">
        <v>74</v>
      </c>
      <c r="B9" s="63"/>
      <c r="C9" s="64"/>
    </row>
    <row r="10" spans="1:6" x14ac:dyDescent="0.2">
      <c r="A10" s="4" t="s">
        <v>75</v>
      </c>
      <c r="B10" s="65"/>
      <c r="C10" s="66"/>
    </row>
    <row r="11" spans="1:6" x14ac:dyDescent="0.2">
      <c r="A11" s="5" t="s">
        <v>76</v>
      </c>
      <c r="B11" s="61"/>
      <c r="C11" s="62"/>
    </row>
    <row r="12" spans="1:6" x14ac:dyDescent="0.2">
      <c r="A12" s="5" t="s">
        <v>77</v>
      </c>
      <c r="B12" s="61"/>
      <c r="C12" s="62"/>
    </row>
    <row r="13" spans="1:6" x14ac:dyDescent="0.2">
      <c r="A13" s="5" t="s">
        <v>78</v>
      </c>
      <c r="B13" s="61"/>
      <c r="C13" s="62"/>
    </row>
    <row r="14" spans="1:6" x14ac:dyDescent="0.2">
      <c r="A14" s="6" t="s">
        <v>79</v>
      </c>
      <c r="B14" s="63"/>
      <c r="C14" s="64"/>
    </row>
    <row r="15" spans="1:6" ht="13.5" thickBot="1" x14ac:dyDescent="0.25">
      <c r="A15" s="7" t="s">
        <v>80</v>
      </c>
      <c r="B15" s="87"/>
      <c r="C15" s="88"/>
    </row>
    <row r="16" spans="1:6" ht="13.5" thickBot="1" x14ac:dyDescent="0.25">
      <c r="A16" s="510" t="s">
        <v>220</v>
      </c>
      <c r="B16" s="511"/>
      <c r="C16" s="511"/>
    </row>
    <row r="17" spans="1:6" x14ac:dyDescent="0.2">
      <c r="A17" s="8" t="s">
        <v>97</v>
      </c>
      <c r="B17" s="516" t="s">
        <v>199</v>
      </c>
      <c r="C17" s="517"/>
    </row>
    <row r="18" spans="1:6" s="14" customFormat="1" x14ac:dyDescent="0.2">
      <c r="A18" s="4" t="s">
        <v>81</v>
      </c>
      <c r="B18" s="512" t="s">
        <v>90</v>
      </c>
      <c r="C18" s="513"/>
      <c r="D18"/>
      <c r="E18"/>
      <c r="F18"/>
    </row>
    <row r="19" spans="1:6" s="14" customFormat="1" x14ac:dyDescent="0.2">
      <c r="A19" s="117" t="s">
        <v>82</v>
      </c>
      <c r="B19" s="118"/>
      <c r="C19" s="119"/>
    </row>
    <row r="20" spans="1:6" s="14" customFormat="1" x14ac:dyDescent="0.2">
      <c r="A20" s="117" t="s">
        <v>83</v>
      </c>
      <c r="B20" s="118"/>
      <c r="C20" s="119"/>
    </row>
    <row r="21" spans="1:6" s="14" customFormat="1" x14ac:dyDescent="0.2">
      <c r="A21" s="117" t="s">
        <v>84</v>
      </c>
      <c r="B21" s="118"/>
      <c r="C21" s="119"/>
    </row>
    <row r="22" spans="1:6" s="14" customFormat="1" x14ac:dyDescent="0.2">
      <c r="A22" s="117" t="s">
        <v>85</v>
      </c>
      <c r="B22" s="118" t="s">
        <v>91</v>
      </c>
      <c r="C22" s="119"/>
      <c r="E22" s="14" t="s">
        <v>337</v>
      </c>
    </row>
    <row r="23" spans="1:6" x14ac:dyDescent="0.2">
      <c r="A23" s="117" t="s">
        <v>86</v>
      </c>
      <c r="B23" s="118"/>
      <c r="C23" s="119"/>
      <c r="D23" s="14"/>
      <c r="E23" s="14"/>
      <c r="F23" s="14"/>
    </row>
    <row r="24" spans="1:6" s="1" customFormat="1" x14ac:dyDescent="0.2">
      <c r="A24" s="123" t="s">
        <v>307</v>
      </c>
      <c r="B24" s="120"/>
      <c r="C24" s="121"/>
      <c r="D24" s="46"/>
      <c r="E24" s="28"/>
      <c r="F24" s="28"/>
    </row>
    <row r="25" spans="1:6" s="14" customFormat="1" x14ac:dyDescent="0.2">
      <c r="A25" s="122" t="s">
        <v>87</v>
      </c>
      <c r="B25" s="514" t="s">
        <v>92</v>
      </c>
      <c r="C25" s="515"/>
      <c r="D25"/>
      <c r="E25"/>
      <c r="F25"/>
    </row>
    <row r="26" spans="1:6" s="14" customFormat="1" x14ac:dyDescent="0.2">
      <c r="A26" s="117" t="s">
        <v>88</v>
      </c>
      <c r="B26" s="118"/>
      <c r="C26" s="119"/>
    </row>
    <row r="27" spans="1:6" s="14" customFormat="1" x14ac:dyDescent="0.2">
      <c r="A27" s="117" t="s">
        <v>83</v>
      </c>
      <c r="B27" s="118"/>
      <c r="C27" s="119"/>
    </row>
    <row r="28" spans="1:6" s="14" customFormat="1" x14ac:dyDescent="0.2">
      <c r="A28" s="117" t="s">
        <v>84</v>
      </c>
      <c r="B28" s="118"/>
      <c r="C28" s="119"/>
    </row>
    <row r="29" spans="1:6" s="14" customFormat="1" x14ac:dyDescent="0.2">
      <c r="A29" s="117" t="s">
        <v>85</v>
      </c>
      <c r="B29" s="118"/>
      <c r="C29" s="119"/>
    </row>
    <row r="30" spans="1:6" x14ac:dyDescent="0.2">
      <c r="A30" s="117" t="s">
        <v>86</v>
      </c>
      <c r="B30" s="118"/>
      <c r="C30" s="119"/>
      <c r="D30" s="14"/>
      <c r="E30" s="14"/>
      <c r="F30" s="14"/>
    </row>
    <row r="31" spans="1:6" s="1" customFormat="1" x14ac:dyDescent="0.2">
      <c r="A31" s="123" t="s">
        <v>304</v>
      </c>
      <c r="B31" s="120"/>
      <c r="C31" s="121"/>
      <c r="D31" s="46"/>
      <c r="E31" s="28"/>
      <c r="F31" s="28"/>
    </row>
    <row r="32" spans="1:6" s="1" customFormat="1" x14ac:dyDescent="0.2">
      <c r="A32" s="123" t="s">
        <v>305</v>
      </c>
      <c r="B32" s="120"/>
      <c r="C32" s="121"/>
      <c r="D32" s="46"/>
      <c r="E32" s="28"/>
      <c r="F32" s="28"/>
    </row>
    <row r="33" spans="1:6" s="14" customFormat="1" x14ac:dyDescent="0.2">
      <c r="A33" s="122" t="s">
        <v>89</v>
      </c>
      <c r="B33" s="514" t="s">
        <v>93</v>
      </c>
      <c r="C33" s="515"/>
      <c r="D33"/>
      <c r="E33"/>
      <c r="F33"/>
    </row>
    <row r="34" spans="1:6" s="14" customFormat="1" x14ac:dyDescent="0.2">
      <c r="A34" s="117" t="s">
        <v>88</v>
      </c>
      <c r="B34" s="118"/>
      <c r="C34" s="119"/>
    </row>
    <row r="35" spans="1:6" s="14" customFormat="1" x14ac:dyDescent="0.2">
      <c r="A35" s="117" t="s">
        <v>83</v>
      </c>
      <c r="B35" s="118"/>
      <c r="C35" s="119"/>
    </row>
    <row r="36" spans="1:6" s="14" customFormat="1" x14ac:dyDescent="0.2">
      <c r="A36" s="117" t="s">
        <v>84</v>
      </c>
      <c r="B36" s="118"/>
      <c r="C36" s="119"/>
    </row>
    <row r="37" spans="1:6" s="14" customFormat="1" x14ac:dyDescent="0.2">
      <c r="A37" s="117" t="s">
        <v>85</v>
      </c>
      <c r="B37" s="118"/>
      <c r="C37" s="119"/>
    </row>
    <row r="38" spans="1:6" x14ac:dyDescent="0.2">
      <c r="A38" s="132" t="s">
        <v>86</v>
      </c>
      <c r="B38" s="133"/>
      <c r="C38" s="134"/>
      <c r="D38" s="14"/>
      <c r="E38" s="14"/>
      <c r="F38" s="14"/>
    </row>
    <row r="39" spans="1:6" s="1" customFormat="1" ht="13.5" thickBot="1" x14ac:dyDescent="0.25">
      <c r="A39" s="135" t="s">
        <v>306</v>
      </c>
      <c r="B39" s="136"/>
      <c r="C39" s="137"/>
      <c r="D39" s="46"/>
      <c r="E39" s="28"/>
      <c r="F39" s="28"/>
    </row>
    <row r="40" spans="1:6" ht="13.5" thickBot="1" x14ac:dyDescent="0.25">
      <c r="A40" s="518" t="s">
        <v>105</v>
      </c>
      <c r="B40" s="511"/>
      <c r="C40" s="519"/>
    </row>
    <row r="41" spans="1:6" x14ac:dyDescent="0.2">
      <c r="A41" s="129" t="s">
        <v>98</v>
      </c>
      <c r="B41" s="502" t="s">
        <v>321</v>
      </c>
      <c r="C41" s="503"/>
    </row>
    <row r="42" spans="1:6" x14ac:dyDescent="0.2">
      <c r="A42" s="124" t="s">
        <v>99</v>
      </c>
      <c r="B42" s="125"/>
      <c r="C42" s="126"/>
    </row>
    <row r="43" spans="1:6" ht="13.5" thickBot="1" x14ac:dyDescent="0.25">
      <c r="A43" s="130" t="s">
        <v>100</v>
      </c>
      <c r="B43" s="131"/>
      <c r="C43" s="128"/>
    </row>
    <row r="44" spans="1:6" x14ac:dyDescent="0.2">
      <c r="A44" s="129" t="s">
        <v>101</v>
      </c>
      <c r="B44" s="502" t="s">
        <v>308</v>
      </c>
      <c r="C44" s="505"/>
    </row>
    <row r="45" spans="1:6" x14ac:dyDescent="0.2">
      <c r="A45" s="124" t="s">
        <v>102</v>
      </c>
      <c r="B45" s="125"/>
      <c r="C45" s="126"/>
    </row>
    <row r="46" spans="1:6" ht="13.5" thickBot="1" x14ac:dyDescent="0.25">
      <c r="A46" s="130" t="s">
        <v>103</v>
      </c>
      <c r="B46" s="131"/>
      <c r="C46" s="128"/>
    </row>
    <row r="47" spans="1:6" x14ac:dyDescent="0.2">
      <c r="A47" s="138" t="s">
        <v>323</v>
      </c>
      <c r="B47" s="506" t="s">
        <v>322</v>
      </c>
      <c r="C47" s="507"/>
    </row>
    <row r="48" spans="1:6" x14ac:dyDescent="0.2">
      <c r="A48" s="122" t="s">
        <v>319</v>
      </c>
      <c r="B48" s="498"/>
      <c r="C48" s="499"/>
    </row>
    <row r="49" spans="1:3" ht="13.5" thickBot="1" x14ac:dyDescent="0.25">
      <c r="A49" s="127" t="s">
        <v>320</v>
      </c>
      <c r="B49" s="500"/>
      <c r="C49" s="501"/>
    </row>
  </sheetData>
  <sheetProtection formatCells="0" formatColumns="0" formatRows="0" insertRows="0" deleteRows="0" selectLockedCells="1"/>
  <mergeCells count="13">
    <mergeCell ref="B48:C48"/>
    <mergeCell ref="B49:C49"/>
    <mergeCell ref="B41:C41"/>
    <mergeCell ref="A2:C2"/>
    <mergeCell ref="B44:C44"/>
    <mergeCell ref="B47:C47"/>
    <mergeCell ref="B4:C4"/>
    <mergeCell ref="A16:C16"/>
    <mergeCell ref="B18:C18"/>
    <mergeCell ref="B25:C25"/>
    <mergeCell ref="B33:C33"/>
    <mergeCell ref="B17:C17"/>
    <mergeCell ref="A40:C40"/>
  </mergeCells>
  <pageMargins left="0.57291666666666663" right="0.25" top="0.75" bottom="0.7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9" r:id="rId4" name="Check Box 25">
              <controlPr defaultSize="0" autoFill="0" autoLine="0" autoPict="0">
                <anchor moveWithCells="1">
                  <from>
                    <xdr:col>1</xdr:col>
                    <xdr:colOff>495300</xdr:colOff>
                    <xdr:row>9</xdr:row>
                    <xdr:rowOff>133350</xdr:rowOff>
                  </from>
                  <to>
                    <xdr:col>1</xdr:col>
                    <xdr:colOff>800100</xdr:colOff>
                    <xdr:row>11</xdr:row>
                    <xdr:rowOff>28575</xdr:rowOff>
                  </to>
                </anchor>
              </controlPr>
            </control>
          </mc:Choice>
        </mc:AlternateContent>
        <mc:AlternateContent xmlns:mc="http://schemas.openxmlformats.org/markup-compatibility/2006">
          <mc:Choice Requires="x14">
            <control shapeId="1050" r:id="rId5" name="Check Box 26">
              <controlPr defaultSize="0" autoFill="0" autoLine="0" autoPict="0">
                <anchor moveWithCells="1">
                  <from>
                    <xdr:col>1</xdr:col>
                    <xdr:colOff>495300</xdr:colOff>
                    <xdr:row>10</xdr:row>
                    <xdr:rowOff>123825</xdr:rowOff>
                  </from>
                  <to>
                    <xdr:col>1</xdr:col>
                    <xdr:colOff>800100</xdr:colOff>
                    <xdr:row>12</xdr:row>
                    <xdr:rowOff>19050</xdr:rowOff>
                  </to>
                </anchor>
              </controlPr>
            </control>
          </mc:Choice>
        </mc:AlternateContent>
        <mc:AlternateContent xmlns:mc="http://schemas.openxmlformats.org/markup-compatibility/2006">
          <mc:Choice Requires="x14">
            <control shapeId="1051" r:id="rId6" name="Check Box 27">
              <controlPr defaultSize="0" autoFill="0" autoLine="0" autoPict="0">
                <anchor moveWithCells="1">
                  <from>
                    <xdr:col>1</xdr:col>
                    <xdr:colOff>495300</xdr:colOff>
                    <xdr:row>11</xdr:row>
                    <xdr:rowOff>133350</xdr:rowOff>
                  </from>
                  <to>
                    <xdr:col>1</xdr:col>
                    <xdr:colOff>800100</xdr:colOff>
                    <xdr:row>13</xdr:row>
                    <xdr:rowOff>28575</xdr:rowOff>
                  </to>
                </anchor>
              </controlPr>
            </control>
          </mc:Choice>
        </mc:AlternateContent>
        <mc:AlternateContent xmlns:mc="http://schemas.openxmlformats.org/markup-compatibility/2006">
          <mc:Choice Requires="x14">
            <control shapeId="1052" r:id="rId7" name="Check Box 28">
              <controlPr defaultSize="0" autoFill="0" autoLine="0" autoPict="0">
                <anchor moveWithCells="1">
                  <from>
                    <xdr:col>1</xdr:col>
                    <xdr:colOff>495300</xdr:colOff>
                    <xdr:row>12</xdr:row>
                    <xdr:rowOff>133350</xdr:rowOff>
                  </from>
                  <to>
                    <xdr:col>1</xdr:col>
                    <xdr:colOff>800100</xdr:colOff>
                    <xdr:row>14</xdr:row>
                    <xdr:rowOff>28575</xdr:rowOff>
                  </to>
                </anchor>
              </controlPr>
            </control>
          </mc:Choice>
        </mc:AlternateContent>
        <mc:AlternateContent xmlns:mc="http://schemas.openxmlformats.org/markup-compatibility/2006">
          <mc:Choice Requires="x14">
            <control shapeId="1053" r:id="rId8" name="Check Box 29">
              <controlPr defaultSize="0" autoFill="0" autoLine="0" autoPict="0">
                <anchor moveWithCells="1">
                  <from>
                    <xdr:col>2</xdr:col>
                    <xdr:colOff>495300</xdr:colOff>
                    <xdr:row>9</xdr:row>
                    <xdr:rowOff>133350</xdr:rowOff>
                  </from>
                  <to>
                    <xdr:col>2</xdr:col>
                    <xdr:colOff>800100</xdr:colOff>
                    <xdr:row>11</xdr:row>
                    <xdr:rowOff>28575</xdr:rowOff>
                  </to>
                </anchor>
              </controlPr>
            </control>
          </mc:Choice>
        </mc:AlternateContent>
        <mc:AlternateContent xmlns:mc="http://schemas.openxmlformats.org/markup-compatibility/2006">
          <mc:Choice Requires="x14">
            <control shapeId="1054" r:id="rId9" name="Check Box 30">
              <controlPr defaultSize="0" autoFill="0" autoLine="0" autoPict="0">
                <anchor moveWithCells="1">
                  <from>
                    <xdr:col>2</xdr:col>
                    <xdr:colOff>495300</xdr:colOff>
                    <xdr:row>10</xdr:row>
                    <xdr:rowOff>123825</xdr:rowOff>
                  </from>
                  <to>
                    <xdr:col>2</xdr:col>
                    <xdr:colOff>800100</xdr:colOff>
                    <xdr:row>12</xdr:row>
                    <xdr:rowOff>19050</xdr:rowOff>
                  </to>
                </anchor>
              </controlPr>
            </control>
          </mc:Choice>
        </mc:AlternateContent>
        <mc:AlternateContent xmlns:mc="http://schemas.openxmlformats.org/markup-compatibility/2006">
          <mc:Choice Requires="x14">
            <control shapeId="1055" r:id="rId10" name="Check Box 31">
              <controlPr defaultSize="0" autoFill="0" autoLine="0" autoPict="0">
                <anchor moveWithCells="1">
                  <from>
                    <xdr:col>2</xdr:col>
                    <xdr:colOff>495300</xdr:colOff>
                    <xdr:row>11</xdr:row>
                    <xdr:rowOff>133350</xdr:rowOff>
                  </from>
                  <to>
                    <xdr:col>2</xdr:col>
                    <xdr:colOff>800100</xdr:colOff>
                    <xdr:row>13</xdr:row>
                    <xdr:rowOff>28575</xdr:rowOff>
                  </to>
                </anchor>
              </controlPr>
            </control>
          </mc:Choice>
        </mc:AlternateContent>
        <mc:AlternateContent xmlns:mc="http://schemas.openxmlformats.org/markup-compatibility/2006">
          <mc:Choice Requires="x14">
            <control shapeId="1056" r:id="rId11" name="Check Box 32">
              <controlPr defaultSize="0" autoFill="0" autoLine="0" autoPict="0">
                <anchor moveWithCells="1">
                  <from>
                    <xdr:col>2</xdr:col>
                    <xdr:colOff>495300</xdr:colOff>
                    <xdr:row>12</xdr:row>
                    <xdr:rowOff>133350</xdr:rowOff>
                  </from>
                  <to>
                    <xdr:col>2</xdr:col>
                    <xdr:colOff>800100</xdr:colOff>
                    <xdr:row>14</xdr:row>
                    <xdr:rowOff>28575</xdr:rowOff>
                  </to>
                </anchor>
              </controlPr>
            </control>
          </mc:Choice>
        </mc:AlternateContent>
        <mc:AlternateContent xmlns:mc="http://schemas.openxmlformats.org/markup-compatibility/2006">
          <mc:Choice Requires="x14">
            <control shapeId="1065" r:id="rId12" name="Check Box 41">
              <controlPr defaultSize="0" autoFill="0" autoLine="0" autoPict="0">
                <anchor moveWithCells="1">
                  <from>
                    <xdr:col>1</xdr:col>
                    <xdr:colOff>495300</xdr:colOff>
                    <xdr:row>4</xdr:row>
                    <xdr:rowOff>133350</xdr:rowOff>
                  </from>
                  <to>
                    <xdr:col>1</xdr:col>
                    <xdr:colOff>800100</xdr:colOff>
                    <xdr:row>6</xdr:row>
                    <xdr:rowOff>28575</xdr:rowOff>
                  </to>
                </anchor>
              </controlPr>
            </control>
          </mc:Choice>
        </mc:AlternateContent>
        <mc:AlternateContent xmlns:mc="http://schemas.openxmlformats.org/markup-compatibility/2006">
          <mc:Choice Requires="x14">
            <control shapeId="1066" r:id="rId13" name="Check Box 42">
              <controlPr defaultSize="0" autoFill="0" autoLine="0" autoPict="0">
                <anchor moveWithCells="1">
                  <from>
                    <xdr:col>1</xdr:col>
                    <xdr:colOff>495300</xdr:colOff>
                    <xdr:row>5</xdr:row>
                    <xdr:rowOff>123825</xdr:rowOff>
                  </from>
                  <to>
                    <xdr:col>1</xdr:col>
                    <xdr:colOff>800100</xdr:colOff>
                    <xdr:row>7</xdr:row>
                    <xdr:rowOff>19050</xdr:rowOff>
                  </to>
                </anchor>
              </controlPr>
            </control>
          </mc:Choice>
        </mc:AlternateContent>
        <mc:AlternateContent xmlns:mc="http://schemas.openxmlformats.org/markup-compatibility/2006">
          <mc:Choice Requires="x14">
            <control shapeId="1067" r:id="rId14" name="Check Box 43">
              <controlPr defaultSize="0" autoFill="0" autoLine="0" autoPict="0">
                <anchor moveWithCells="1">
                  <from>
                    <xdr:col>1</xdr:col>
                    <xdr:colOff>495300</xdr:colOff>
                    <xdr:row>6</xdr:row>
                    <xdr:rowOff>133350</xdr:rowOff>
                  </from>
                  <to>
                    <xdr:col>1</xdr:col>
                    <xdr:colOff>800100</xdr:colOff>
                    <xdr:row>8</xdr:row>
                    <xdr:rowOff>28575</xdr:rowOff>
                  </to>
                </anchor>
              </controlPr>
            </control>
          </mc:Choice>
        </mc:AlternateContent>
        <mc:AlternateContent xmlns:mc="http://schemas.openxmlformats.org/markup-compatibility/2006">
          <mc:Choice Requires="x14">
            <control shapeId="1068" r:id="rId15" name="Check Box 44">
              <controlPr defaultSize="0" autoFill="0" autoLine="0" autoPict="0">
                <anchor moveWithCells="1">
                  <from>
                    <xdr:col>1</xdr:col>
                    <xdr:colOff>495300</xdr:colOff>
                    <xdr:row>7</xdr:row>
                    <xdr:rowOff>133350</xdr:rowOff>
                  </from>
                  <to>
                    <xdr:col>1</xdr:col>
                    <xdr:colOff>800100</xdr:colOff>
                    <xdr:row>9</xdr:row>
                    <xdr:rowOff>28575</xdr:rowOff>
                  </to>
                </anchor>
              </controlPr>
            </control>
          </mc:Choice>
        </mc:AlternateContent>
        <mc:AlternateContent xmlns:mc="http://schemas.openxmlformats.org/markup-compatibility/2006">
          <mc:Choice Requires="x14">
            <control shapeId="1069" r:id="rId16" name="Check Box 45">
              <controlPr defaultSize="0" autoFill="0" autoLine="0" autoPict="0">
                <anchor moveWithCells="1">
                  <from>
                    <xdr:col>2</xdr:col>
                    <xdr:colOff>495300</xdr:colOff>
                    <xdr:row>4</xdr:row>
                    <xdr:rowOff>133350</xdr:rowOff>
                  </from>
                  <to>
                    <xdr:col>2</xdr:col>
                    <xdr:colOff>800100</xdr:colOff>
                    <xdr:row>6</xdr:row>
                    <xdr:rowOff>28575</xdr:rowOff>
                  </to>
                </anchor>
              </controlPr>
            </control>
          </mc:Choice>
        </mc:AlternateContent>
        <mc:AlternateContent xmlns:mc="http://schemas.openxmlformats.org/markup-compatibility/2006">
          <mc:Choice Requires="x14">
            <control shapeId="1070" r:id="rId17" name="Check Box 46">
              <controlPr defaultSize="0" autoFill="0" autoLine="0" autoPict="0">
                <anchor moveWithCells="1">
                  <from>
                    <xdr:col>2</xdr:col>
                    <xdr:colOff>495300</xdr:colOff>
                    <xdr:row>5</xdr:row>
                    <xdr:rowOff>123825</xdr:rowOff>
                  </from>
                  <to>
                    <xdr:col>2</xdr:col>
                    <xdr:colOff>800100</xdr:colOff>
                    <xdr:row>7</xdr:row>
                    <xdr:rowOff>19050</xdr:rowOff>
                  </to>
                </anchor>
              </controlPr>
            </control>
          </mc:Choice>
        </mc:AlternateContent>
        <mc:AlternateContent xmlns:mc="http://schemas.openxmlformats.org/markup-compatibility/2006">
          <mc:Choice Requires="x14">
            <control shapeId="1071" r:id="rId18" name="Check Box 47">
              <controlPr defaultSize="0" autoFill="0" autoLine="0" autoPict="0">
                <anchor moveWithCells="1">
                  <from>
                    <xdr:col>2</xdr:col>
                    <xdr:colOff>495300</xdr:colOff>
                    <xdr:row>6</xdr:row>
                    <xdr:rowOff>133350</xdr:rowOff>
                  </from>
                  <to>
                    <xdr:col>2</xdr:col>
                    <xdr:colOff>800100</xdr:colOff>
                    <xdr:row>8</xdr:row>
                    <xdr:rowOff>28575</xdr:rowOff>
                  </to>
                </anchor>
              </controlPr>
            </control>
          </mc:Choice>
        </mc:AlternateContent>
        <mc:AlternateContent xmlns:mc="http://schemas.openxmlformats.org/markup-compatibility/2006">
          <mc:Choice Requires="x14">
            <control shapeId="1072" r:id="rId19" name="Check Box 48">
              <controlPr defaultSize="0" autoFill="0" autoLine="0" autoPict="0">
                <anchor moveWithCells="1">
                  <from>
                    <xdr:col>2</xdr:col>
                    <xdr:colOff>495300</xdr:colOff>
                    <xdr:row>7</xdr:row>
                    <xdr:rowOff>133350</xdr:rowOff>
                  </from>
                  <to>
                    <xdr:col>2</xdr:col>
                    <xdr:colOff>800100</xdr:colOff>
                    <xdr:row>9</xdr:row>
                    <xdr:rowOff>28575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E28"/>
  <sheetViews>
    <sheetView view="pageLayout" zoomScaleNormal="100" workbookViewId="0">
      <selection sqref="A1:XFD1048576"/>
    </sheetView>
  </sheetViews>
  <sheetFormatPr defaultRowHeight="12.75" x14ac:dyDescent="0.2"/>
  <cols>
    <col min="1" max="1" width="54.28515625" style="91" customWidth="1"/>
    <col min="2" max="2" width="22.7109375" style="89" customWidth="1"/>
    <col min="3" max="3" width="22.42578125" style="89" customWidth="1"/>
  </cols>
  <sheetData>
    <row r="1" spans="1:5" ht="13.5" thickBot="1" x14ac:dyDescent="0.25">
      <c r="A1" s="90" t="s">
        <v>294</v>
      </c>
    </row>
    <row r="2" spans="1:5" ht="33.75" customHeight="1" thickBot="1" x14ac:dyDescent="0.25">
      <c r="A2" s="522" t="s">
        <v>309</v>
      </c>
      <c r="B2" s="523"/>
      <c r="C2" s="524"/>
      <c r="D2" s="139"/>
      <c r="E2" s="139"/>
    </row>
    <row r="3" spans="1:5" ht="20.25" customHeight="1" thickBot="1" x14ac:dyDescent="0.25">
      <c r="A3" s="141"/>
      <c r="B3" s="413" t="s">
        <v>95</v>
      </c>
      <c r="C3" s="413" t="s">
        <v>96</v>
      </c>
    </row>
    <row r="4" spans="1:5" ht="20.25" customHeight="1" thickBot="1" x14ac:dyDescent="0.25">
      <c r="A4" s="142"/>
      <c r="B4" s="143" t="s">
        <v>107</v>
      </c>
      <c r="C4" s="143" t="s">
        <v>107</v>
      </c>
    </row>
    <row r="5" spans="1:5" s="1" customFormat="1" ht="21.75" customHeight="1" x14ac:dyDescent="0.2">
      <c r="A5" s="8" t="s">
        <v>289</v>
      </c>
      <c r="B5" s="389"/>
      <c r="C5" s="390"/>
    </row>
    <row r="6" spans="1:5" s="14" customFormat="1" ht="21.75" customHeight="1" x14ac:dyDescent="0.2">
      <c r="A6" s="391" t="s">
        <v>273</v>
      </c>
      <c r="B6" s="392"/>
      <c r="C6" s="393"/>
    </row>
    <row r="7" spans="1:5" ht="21.75" customHeight="1" x14ac:dyDescent="0.2">
      <c r="A7" s="394" t="s">
        <v>310</v>
      </c>
      <c r="B7" s="395"/>
      <c r="C7" s="396"/>
    </row>
    <row r="8" spans="1:5" s="1" customFormat="1" ht="21.75" customHeight="1" thickBot="1" x14ac:dyDescent="0.25">
      <c r="A8" s="397" t="s">
        <v>108</v>
      </c>
      <c r="B8" s="398"/>
      <c r="C8" s="399"/>
    </row>
    <row r="9" spans="1:5" ht="21.75" customHeight="1" x14ac:dyDescent="0.2">
      <c r="A9" s="400" t="s">
        <v>109</v>
      </c>
      <c r="B9" s="401"/>
      <c r="C9" s="402"/>
    </row>
    <row r="10" spans="1:5" ht="21.75" customHeight="1" x14ac:dyDescent="0.2">
      <c r="A10" s="403" t="s">
        <v>110</v>
      </c>
      <c r="B10" s="404"/>
      <c r="C10" s="405"/>
    </row>
    <row r="11" spans="1:5" ht="21.75" customHeight="1" x14ac:dyDescent="0.2">
      <c r="A11" s="403" t="s">
        <v>111</v>
      </c>
      <c r="B11" s="404"/>
      <c r="C11" s="405"/>
    </row>
    <row r="12" spans="1:5" ht="21.75" customHeight="1" x14ac:dyDescent="0.2">
      <c r="A12" s="403" t="s">
        <v>112</v>
      </c>
      <c r="B12" s="404"/>
      <c r="C12" s="405"/>
    </row>
    <row r="13" spans="1:5" ht="21.75" customHeight="1" x14ac:dyDescent="0.2">
      <c r="A13" s="403" t="s">
        <v>113</v>
      </c>
      <c r="B13" s="404"/>
      <c r="C13" s="405"/>
    </row>
    <row r="14" spans="1:5" ht="21.75" customHeight="1" x14ac:dyDescent="0.2">
      <c r="A14" s="394" t="s">
        <v>114</v>
      </c>
      <c r="B14" s="404"/>
      <c r="C14" s="405"/>
    </row>
    <row r="15" spans="1:5" ht="21.75" customHeight="1" x14ac:dyDescent="0.2">
      <c r="A15" s="394" t="s">
        <v>115</v>
      </c>
      <c r="B15" s="392"/>
      <c r="C15" s="393"/>
    </row>
    <row r="16" spans="1:5" ht="21.75" customHeight="1" x14ac:dyDescent="0.2">
      <c r="A16" s="394" t="s">
        <v>116</v>
      </c>
      <c r="B16" s="392"/>
      <c r="C16" s="393"/>
    </row>
    <row r="17" spans="1:3" ht="21.75" customHeight="1" x14ac:dyDescent="0.2">
      <c r="A17" s="394" t="s">
        <v>117</v>
      </c>
      <c r="B17" s="392"/>
      <c r="C17" s="393"/>
    </row>
    <row r="18" spans="1:3" s="14" customFormat="1" ht="21.75" customHeight="1" x14ac:dyDescent="0.2">
      <c r="A18" s="391" t="s">
        <v>293</v>
      </c>
      <c r="B18" s="392"/>
      <c r="C18" s="393"/>
    </row>
    <row r="19" spans="1:3" s="14" customFormat="1" ht="30" customHeight="1" thickBot="1" x14ac:dyDescent="0.25">
      <c r="A19" s="406" t="s">
        <v>119</v>
      </c>
      <c r="B19" s="398"/>
      <c r="C19" s="399"/>
    </row>
    <row r="20" spans="1:3" s="1" customFormat="1" ht="21.75" customHeight="1" x14ac:dyDescent="0.2">
      <c r="A20" s="8" t="s">
        <v>290</v>
      </c>
      <c r="B20" s="407"/>
      <c r="C20" s="408"/>
    </row>
    <row r="21" spans="1:3" s="14" customFormat="1" ht="15.75" customHeight="1" x14ac:dyDescent="0.2">
      <c r="A21" s="409" t="s">
        <v>121</v>
      </c>
      <c r="B21" s="392"/>
      <c r="C21" s="393"/>
    </row>
    <row r="22" spans="1:3" s="14" customFormat="1" ht="15.75" customHeight="1" x14ac:dyDescent="0.2">
      <c r="A22" s="409" t="s">
        <v>122</v>
      </c>
      <c r="B22" s="392"/>
      <c r="C22" s="393"/>
    </row>
    <row r="23" spans="1:3" s="14" customFormat="1" ht="15.75" customHeight="1" x14ac:dyDescent="0.2">
      <c r="A23" s="409" t="s">
        <v>123</v>
      </c>
      <c r="B23" s="392"/>
      <c r="C23" s="393"/>
    </row>
    <row r="24" spans="1:3" s="14" customFormat="1" ht="15.75" customHeight="1" x14ac:dyDescent="0.2">
      <c r="A24" s="391" t="s">
        <v>293</v>
      </c>
      <c r="B24" s="392"/>
      <c r="C24" s="393"/>
    </row>
    <row r="25" spans="1:3" s="14" customFormat="1" ht="32.25" customHeight="1" thickBot="1" x14ac:dyDescent="0.25">
      <c r="A25" s="406" t="s">
        <v>118</v>
      </c>
      <c r="B25" s="398"/>
      <c r="C25" s="399"/>
    </row>
    <row r="26" spans="1:3" ht="32.25" customHeight="1" thickBot="1" x14ac:dyDescent="0.25">
      <c r="A26" s="410" t="s">
        <v>120</v>
      </c>
      <c r="B26" s="398">
        <f>SUM(B19,B25)</f>
        <v>0</v>
      </c>
      <c r="C26" s="411">
        <f>SUM(C19,C25)</f>
        <v>0</v>
      </c>
    </row>
    <row r="27" spans="1:3" ht="32.25" customHeight="1" thickBot="1" x14ac:dyDescent="0.25">
      <c r="A27" s="410" t="s">
        <v>226</v>
      </c>
      <c r="B27" s="398">
        <f>SUM(B8,B19,B25)</f>
        <v>0</v>
      </c>
      <c r="C27" s="412">
        <f>SUM(C8,C19,C25)</f>
        <v>0</v>
      </c>
    </row>
    <row r="28" spans="1:3" ht="60.75" customHeight="1" x14ac:dyDescent="0.2">
      <c r="A28" s="520" t="s">
        <v>280</v>
      </c>
      <c r="B28" s="521"/>
      <c r="C28" s="521"/>
    </row>
  </sheetData>
  <sheetProtection formatCells="0" formatColumns="0" formatRows="0" insertColumns="0" insertRows="0" selectLockedCells="1"/>
  <mergeCells count="2">
    <mergeCell ref="A28:C28"/>
    <mergeCell ref="A2:C2"/>
  </mergeCells>
  <pageMargins left="0.4375" right="0.25"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G65"/>
  <sheetViews>
    <sheetView view="pageLayout" zoomScaleNormal="100" workbookViewId="0">
      <selection activeCell="A2" sqref="A2:G2"/>
    </sheetView>
  </sheetViews>
  <sheetFormatPr defaultRowHeight="12" x14ac:dyDescent="0.2"/>
  <cols>
    <col min="1" max="1" width="3.5703125" style="2" customWidth="1"/>
    <col min="2" max="2" width="2.85546875" style="2" customWidth="1"/>
    <col min="3" max="3" width="3.7109375" style="2" customWidth="1"/>
    <col min="4" max="4" width="44.28515625" style="2" customWidth="1"/>
    <col min="5" max="7" width="20.42578125" style="311" customWidth="1"/>
    <col min="8" max="16384" width="9.140625" style="2"/>
  </cols>
  <sheetData>
    <row r="1" spans="1:7" ht="12.75" thickBot="1" x14ac:dyDescent="0.25">
      <c r="A1" s="525" t="s">
        <v>253</v>
      </c>
      <c r="B1" s="525"/>
      <c r="C1" s="525"/>
      <c r="D1" s="525"/>
      <c r="E1" s="525"/>
      <c r="F1" s="237"/>
      <c r="G1" s="237"/>
    </row>
    <row r="2" spans="1:7" s="238" customFormat="1" ht="45" customHeight="1" thickBot="1" x14ac:dyDescent="0.25">
      <c r="A2" s="534" t="s">
        <v>355</v>
      </c>
      <c r="B2" s="535"/>
      <c r="C2" s="535"/>
      <c r="D2" s="535"/>
      <c r="E2" s="535"/>
      <c r="F2" s="536"/>
      <c r="G2" s="537"/>
    </row>
    <row r="3" spans="1:7" s="239" customFormat="1" ht="23.25" customHeight="1" thickBot="1" x14ac:dyDescent="0.25">
      <c r="A3" s="538" t="s">
        <v>353</v>
      </c>
      <c r="B3" s="539"/>
      <c r="C3" s="539"/>
      <c r="D3" s="539"/>
      <c r="E3" s="539"/>
      <c r="F3" s="540"/>
      <c r="G3" s="541"/>
    </row>
    <row r="4" spans="1:7" s="239" customFormat="1" ht="12.75" thickBot="1" x14ac:dyDescent="0.25">
      <c r="A4" s="240"/>
      <c r="B4" s="241"/>
      <c r="C4" s="241"/>
      <c r="D4" s="242"/>
      <c r="E4" s="243" t="s">
        <v>312</v>
      </c>
      <c r="F4" s="244" t="s">
        <v>313</v>
      </c>
      <c r="G4" s="243" t="s">
        <v>37</v>
      </c>
    </row>
    <row r="5" spans="1:7" s="161" customFormat="1" ht="12.75" thickBot="1" x14ac:dyDescent="0.25">
      <c r="A5" s="245" t="s">
        <v>0</v>
      </c>
      <c r="B5" s="542" t="s">
        <v>185</v>
      </c>
      <c r="C5" s="543"/>
      <c r="D5" s="543"/>
      <c r="E5" s="543"/>
      <c r="F5" s="544"/>
      <c r="G5" s="545"/>
    </row>
    <row r="6" spans="1:7" s="42" customFormat="1" ht="12.75" thickBot="1" x14ac:dyDescent="0.25">
      <c r="A6" s="246"/>
      <c r="B6" s="247" t="s">
        <v>24</v>
      </c>
      <c r="C6" s="546" t="s">
        <v>128</v>
      </c>
      <c r="D6" s="544"/>
      <c r="E6" s="544"/>
      <c r="F6" s="544"/>
      <c r="G6" s="545"/>
    </row>
    <row r="7" spans="1:7" s="42" customFormat="1" x14ac:dyDescent="0.2">
      <c r="A7" s="250"/>
      <c r="B7" s="162"/>
      <c r="C7" s="251" t="s">
        <v>1</v>
      </c>
      <c r="D7" s="547" t="s">
        <v>2</v>
      </c>
      <c r="E7" s="548"/>
      <c r="F7" s="548"/>
      <c r="G7" s="549"/>
    </row>
    <row r="8" spans="1:7" s="42" customFormat="1" x14ac:dyDescent="0.2">
      <c r="A8" s="252"/>
      <c r="B8" s="163"/>
      <c r="C8" s="253" t="s">
        <v>3</v>
      </c>
      <c r="D8" s="207" t="s">
        <v>5</v>
      </c>
      <c r="E8" s="254"/>
      <c r="F8" s="254"/>
      <c r="G8" s="254">
        <f>SUM(E8:F8)</f>
        <v>0</v>
      </c>
    </row>
    <row r="9" spans="1:7" s="42" customFormat="1" x14ac:dyDescent="0.2">
      <c r="A9" s="252"/>
      <c r="B9" s="163"/>
      <c r="C9" s="255" t="s">
        <v>4</v>
      </c>
      <c r="D9" s="256" t="s">
        <v>126</v>
      </c>
      <c r="E9" s="254"/>
      <c r="F9" s="254"/>
      <c r="G9" s="254">
        <f t="shared" ref="G9:G12" si="0">SUM(E9:F9)</f>
        <v>0</v>
      </c>
    </row>
    <row r="10" spans="1:7" s="42" customFormat="1" x14ac:dyDescent="0.2">
      <c r="A10" s="252"/>
      <c r="B10" s="163"/>
      <c r="C10" s="257" t="s">
        <v>6</v>
      </c>
      <c r="D10" s="163" t="s">
        <v>295</v>
      </c>
      <c r="E10" s="254"/>
      <c r="F10" s="254"/>
      <c r="G10" s="254">
        <f t="shared" si="0"/>
        <v>0</v>
      </c>
    </row>
    <row r="11" spans="1:7" s="42" customFormat="1" x14ac:dyDescent="0.2">
      <c r="A11" s="252"/>
      <c r="B11" s="163"/>
      <c r="C11" s="257" t="s">
        <v>8</v>
      </c>
      <c r="D11" s="163" t="s">
        <v>56</v>
      </c>
      <c r="E11" s="258"/>
      <c r="F11" s="258"/>
      <c r="G11" s="254">
        <f t="shared" si="0"/>
        <v>0</v>
      </c>
    </row>
    <row r="12" spans="1:7" s="42" customFormat="1" x14ac:dyDescent="0.2">
      <c r="A12" s="252"/>
      <c r="B12" s="163"/>
      <c r="C12" s="257" t="s">
        <v>55</v>
      </c>
      <c r="D12" s="163" t="s">
        <v>127</v>
      </c>
      <c r="E12" s="258"/>
      <c r="F12" s="258"/>
      <c r="G12" s="254">
        <f t="shared" si="0"/>
        <v>0</v>
      </c>
    </row>
    <row r="13" spans="1:7" s="261" customFormat="1" ht="12.75" thickBot="1" x14ac:dyDescent="0.25">
      <c r="A13" s="532"/>
      <c r="B13" s="533"/>
      <c r="C13" s="533"/>
      <c r="D13" s="259" t="s">
        <v>9</v>
      </c>
      <c r="E13" s="260">
        <f>SUM(E8:E12)</f>
        <v>0</v>
      </c>
      <c r="F13" s="260">
        <f t="shared" ref="F13:G13" si="1">SUM(F8:F12)</f>
        <v>0</v>
      </c>
      <c r="G13" s="260">
        <f t="shared" si="1"/>
        <v>0</v>
      </c>
    </row>
    <row r="14" spans="1:7" s="42" customFormat="1" ht="12.75" customHeight="1" x14ac:dyDescent="0.2">
      <c r="A14" s="250"/>
      <c r="B14" s="162"/>
      <c r="C14" s="251" t="s">
        <v>10</v>
      </c>
      <c r="D14" s="546" t="s">
        <v>11</v>
      </c>
      <c r="E14" s="544"/>
      <c r="F14" s="544"/>
      <c r="G14" s="545"/>
    </row>
    <row r="15" spans="1:7" s="42" customFormat="1" ht="12" customHeight="1" x14ac:dyDescent="0.2">
      <c r="A15" s="252"/>
      <c r="B15" s="163"/>
      <c r="C15" s="253" t="s">
        <v>3</v>
      </c>
      <c r="D15" s="163" t="s">
        <v>5</v>
      </c>
      <c r="E15" s="254"/>
      <c r="F15" s="262"/>
      <c r="G15" s="254">
        <f t="shared" ref="G15:G18" si="2">SUM(E15:F15)</f>
        <v>0</v>
      </c>
    </row>
    <row r="16" spans="1:7" s="42" customFormat="1" ht="12" customHeight="1" x14ac:dyDescent="0.2">
      <c r="A16" s="252"/>
      <c r="B16" s="163"/>
      <c r="C16" s="257" t="s">
        <v>4</v>
      </c>
      <c r="D16" s="163" t="s">
        <v>54</v>
      </c>
      <c r="E16" s="254"/>
      <c r="F16" s="262"/>
      <c r="G16" s="254">
        <f t="shared" si="2"/>
        <v>0</v>
      </c>
    </row>
    <row r="17" spans="1:7" s="42" customFormat="1" ht="12" customHeight="1" x14ac:dyDescent="0.2">
      <c r="A17" s="252"/>
      <c r="B17" s="163"/>
      <c r="C17" s="257" t="s">
        <v>6</v>
      </c>
      <c r="D17" s="163" t="s">
        <v>56</v>
      </c>
      <c r="E17" s="254"/>
      <c r="F17" s="262"/>
      <c r="G17" s="254">
        <f t="shared" si="2"/>
        <v>0</v>
      </c>
    </row>
    <row r="18" spans="1:7" s="42" customFormat="1" ht="12" customHeight="1" x14ac:dyDescent="0.2">
      <c r="A18" s="252"/>
      <c r="B18" s="163"/>
      <c r="C18" s="257" t="s">
        <v>8</v>
      </c>
      <c r="D18" s="163" t="s">
        <v>127</v>
      </c>
      <c r="E18" s="254"/>
      <c r="F18" s="262"/>
      <c r="G18" s="254">
        <f t="shared" si="2"/>
        <v>0</v>
      </c>
    </row>
    <row r="19" spans="1:7" s="261" customFormat="1" ht="12.75" thickBot="1" x14ac:dyDescent="0.25">
      <c r="A19" s="532"/>
      <c r="B19" s="533"/>
      <c r="C19" s="533"/>
      <c r="D19" s="259" t="s">
        <v>9</v>
      </c>
      <c r="E19" s="260">
        <f>SUM(E15:E18)</f>
        <v>0</v>
      </c>
      <c r="F19" s="260">
        <f t="shared" ref="F19:G19" si="3">SUM(F15:F18)</f>
        <v>0</v>
      </c>
      <c r="G19" s="260">
        <f t="shared" si="3"/>
        <v>0</v>
      </c>
    </row>
    <row r="20" spans="1:7" s="42" customFormat="1" x14ac:dyDescent="0.2">
      <c r="A20" s="250"/>
      <c r="B20" s="162"/>
      <c r="C20" s="251" t="s">
        <v>12</v>
      </c>
      <c r="D20" s="546" t="s">
        <v>13</v>
      </c>
      <c r="E20" s="544"/>
      <c r="F20" s="544"/>
      <c r="G20" s="545"/>
    </row>
    <row r="21" spans="1:7" s="42" customFormat="1" x14ac:dyDescent="0.2">
      <c r="A21" s="252"/>
      <c r="B21" s="163"/>
      <c r="C21" s="253" t="s">
        <v>3</v>
      </c>
      <c r="D21" s="163" t="s">
        <v>129</v>
      </c>
      <c r="E21" s="254"/>
      <c r="F21" s="254"/>
      <c r="G21" s="254">
        <f t="shared" ref="G21:G28" si="4">SUM(E21:F21)</f>
        <v>0</v>
      </c>
    </row>
    <row r="22" spans="1:7" s="42" customFormat="1" x14ac:dyDescent="0.2">
      <c r="A22" s="252"/>
      <c r="B22" s="163"/>
      <c r="C22" s="257" t="s">
        <v>4</v>
      </c>
      <c r="D22" s="163" t="s">
        <v>130</v>
      </c>
      <c r="E22" s="254"/>
      <c r="F22" s="254"/>
      <c r="G22" s="254">
        <f t="shared" si="4"/>
        <v>0</v>
      </c>
    </row>
    <row r="23" spans="1:7" s="42" customFormat="1" x14ac:dyDescent="0.2">
      <c r="A23" s="252"/>
      <c r="B23" s="163"/>
      <c r="C23" s="257" t="s">
        <v>6</v>
      </c>
      <c r="D23" s="163" t="s">
        <v>195</v>
      </c>
      <c r="E23" s="254"/>
      <c r="F23" s="254"/>
      <c r="G23" s="254">
        <f t="shared" si="4"/>
        <v>0</v>
      </c>
    </row>
    <row r="24" spans="1:7" s="55" customFormat="1" x14ac:dyDescent="0.2">
      <c r="A24" s="263"/>
      <c r="B24" s="264"/>
      <c r="C24" s="265" t="s">
        <v>8</v>
      </c>
      <c r="D24" s="264" t="s">
        <v>342</v>
      </c>
      <c r="E24" s="254"/>
      <c r="F24" s="254"/>
      <c r="G24" s="254">
        <f t="shared" si="4"/>
        <v>0</v>
      </c>
    </row>
    <row r="25" spans="1:7" s="272" customFormat="1" ht="12.75" thickBot="1" x14ac:dyDescent="0.25">
      <c r="A25" s="266"/>
      <c r="B25" s="267"/>
      <c r="C25" s="268"/>
      <c r="D25" s="269" t="s">
        <v>9</v>
      </c>
      <c r="E25" s="270">
        <f>SUM(E21:E24)</f>
        <v>0</v>
      </c>
      <c r="F25" s="270">
        <f>SUM(F21:F24)</f>
        <v>0</v>
      </c>
      <c r="G25" s="271">
        <f t="shared" si="4"/>
        <v>0</v>
      </c>
    </row>
    <row r="26" spans="1:7" s="261" customFormat="1" ht="12.75" thickBot="1" x14ac:dyDescent="0.25">
      <c r="A26" s="273"/>
      <c r="B26" s="274"/>
      <c r="C26" s="274"/>
      <c r="D26" s="275" t="s">
        <v>131</v>
      </c>
      <c r="E26" s="276">
        <f>+E13+E19+E25</f>
        <v>0</v>
      </c>
      <c r="F26" s="276">
        <f>+F13+F19+F25</f>
        <v>0</v>
      </c>
      <c r="G26" s="276">
        <f>+G13+G19+G25</f>
        <v>0</v>
      </c>
    </row>
    <row r="27" spans="1:7" s="261" customFormat="1" ht="12.75" thickBot="1" x14ac:dyDescent="0.25">
      <c r="A27" s="273"/>
      <c r="B27" s="274"/>
      <c r="C27" s="274" t="s">
        <v>17</v>
      </c>
      <c r="D27" s="275" t="s">
        <v>7</v>
      </c>
      <c r="E27" s="386"/>
      <c r="F27" s="386"/>
      <c r="G27" s="387"/>
    </row>
    <row r="28" spans="1:7" s="261" customFormat="1" ht="12.75" thickBot="1" x14ac:dyDescent="0.25">
      <c r="A28" s="277"/>
      <c r="B28" s="248"/>
      <c r="C28" s="248" t="s">
        <v>22</v>
      </c>
      <c r="D28" s="249" t="s">
        <v>132</v>
      </c>
      <c r="E28" s="388"/>
      <c r="F28" s="388"/>
      <c r="G28" s="254">
        <f t="shared" si="4"/>
        <v>0</v>
      </c>
    </row>
    <row r="29" spans="1:7" s="261" customFormat="1" ht="12.75" thickBot="1" x14ac:dyDescent="0.25">
      <c r="A29" s="560"/>
      <c r="B29" s="561"/>
      <c r="C29" s="561"/>
      <c r="D29" s="278" t="s">
        <v>133</v>
      </c>
      <c r="E29" s="279">
        <f>+E26+E27+E28</f>
        <v>0</v>
      </c>
      <c r="F29" s="279">
        <f>+F26+F27+F28</f>
        <v>0</v>
      </c>
      <c r="G29" s="279">
        <f>+G26+G27+G28</f>
        <v>0</v>
      </c>
    </row>
    <row r="30" spans="1:7" s="42" customFormat="1" x14ac:dyDescent="0.2">
      <c r="A30" s="250"/>
      <c r="B30" s="280" t="s">
        <v>25</v>
      </c>
      <c r="C30" s="550" t="s">
        <v>16</v>
      </c>
      <c r="D30" s="551"/>
      <c r="E30" s="551"/>
      <c r="F30" s="551"/>
      <c r="G30" s="552"/>
    </row>
    <row r="31" spans="1:7" s="261" customFormat="1" x14ac:dyDescent="0.2">
      <c r="A31" s="281"/>
      <c r="B31" s="163"/>
      <c r="C31" s="163" t="s">
        <v>1</v>
      </c>
      <c r="D31" s="163" t="s">
        <v>134</v>
      </c>
      <c r="E31" s="283"/>
      <c r="F31" s="283"/>
      <c r="G31" s="254">
        <f t="shared" ref="G31:G42" si="5">SUM(E31:F31)</f>
        <v>0</v>
      </c>
    </row>
    <row r="32" spans="1:7" s="261" customFormat="1" x14ac:dyDescent="0.2">
      <c r="A32" s="281"/>
      <c r="B32" s="163"/>
      <c r="C32" s="163" t="s">
        <v>10</v>
      </c>
      <c r="D32" s="163" t="s">
        <v>18</v>
      </c>
      <c r="E32" s="283"/>
      <c r="F32" s="283"/>
      <c r="G32" s="254">
        <f t="shared" si="5"/>
        <v>0</v>
      </c>
    </row>
    <row r="33" spans="1:7" s="261" customFormat="1" x14ac:dyDescent="0.2">
      <c r="A33" s="281"/>
      <c r="B33" s="282"/>
      <c r="C33" s="163" t="s">
        <v>350</v>
      </c>
      <c r="D33" s="163" t="s">
        <v>349</v>
      </c>
      <c r="E33" s="283"/>
      <c r="F33" s="283"/>
      <c r="G33" s="254"/>
    </row>
    <row r="34" spans="1:7" s="261" customFormat="1" x14ac:dyDescent="0.2">
      <c r="A34" s="281"/>
      <c r="B34" s="282"/>
      <c r="C34" s="163"/>
      <c r="D34" s="464" t="s">
        <v>356</v>
      </c>
      <c r="E34" s="283"/>
      <c r="F34" s="283"/>
      <c r="G34" s="254">
        <f t="shared" si="5"/>
        <v>0</v>
      </c>
    </row>
    <row r="35" spans="1:7" s="261" customFormat="1" x14ac:dyDescent="0.2">
      <c r="A35" s="281"/>
      <c r="B35" s="282"/>
      <c r="C35" s="163"/>
      <c r="D35" s="464" t="s">
        <v>357</v>
      </c>
      <c r="E35" s="283"/>
      <c r="F35" s="283"/>
      <c r="G35" s="254"/>
    </row>
    <row r="36" spans="1:7" s="261" customFormat="1" x14ac:dyDescent="0.2">
      <c r="A36" s="281"/>
      <c r="B36" s="163"/>
      <c r="C36" s="163" t="s">
        <v>17</v>
      </c>
      <c r="D36" s="163" t="s">
        <v>352</v>
      </c>
      <c r="E36" s="283"/>
      <c r="F36" s="283"/>
      <c r="G36" s="254"/>
    </row>
    <row r="37" spans="1:7" s="261" customFormat="1" x14ac:dyDescent="0.2">
      <c r="A37" s="281"/>
      <c r="B37" s="163"/>
      <c r="C37" s="163"/>
      <c r="D37" s="464" t="s">
        <v>358</v>
      </c>
      <c r="E37" s="283"/>
      <c r="F37" s="283"/>
      <c r="G37" s="254">
        <f t="shared" si="5"/>
        <v>0</v>
      </c>
    </row>
    <row r="38" spans="1:7" s="261" customFormat="1" x14ac:dyDescent="0.2">
      <c r="A38" s="281"/>
      <c r="B38" s="163"/>
      <c r="C38" s="163"/>
      <c r="D38" s="465" t="s">
        <v>359</v>
      </c>
      <c r="E38" s="283"/>
      <c r="F38" s="283"/>
      <c r="G38" s="254">
        <f t="shared" si="5"/>
        <v>0</v>
      </c>
    </row>
    <row r="39" spans="1:7" s="261" customFormat="1" x14ac:dyDescent="0.2">
      <c r="A39" s="281"/>
      <c r="B39" s="163"/>
      <c r="C39" s="163" t="s">
        <v>22</v>
      </c>
      <c r="D39" s="163" t="s">
        <v>19</v>
      </c>
      <c r="E39" s="283"/>
      <c r="F39" s="283"/>
      <c r="G39" s="254">
        <f t="shared" si="5"/>
        <v>0</v>
      </c>
    </row>
    <row r="40" spans="1:7" s="286" customFormat="1" x14ac:dyDescent="0.2">
      <c r="A40" s="284"/>
      <c r="B40" s="264"/>
      <c r="C40" s="264" t="s">
        <v>354</v>
      </c>
      <c r="D40" s="264" t="s">
        <v>351</v>
      </c>
      <c r="E40" s="283"/>
      <c r="F40" s="283"/>
      <c r="G40" s="254">
        <f t="shared" si="5"/>
        <v>0</v>
      </c>
    </row>
    <row r="41" spans="1:7" s="272" customFormat="1" ht="12.75" thickBot="1" x14ac:dyDescent="0.25">
      <c r="A41" s="530"/>
      <c r="B41" s="531"/>
      <c r="C41" s="531"/>
      <c r="D41" s="267" t="s">
        <v>9</v>
      </c>
      <c r="E41" s="270">
        <f>SUM(E31:E40)</f>
        <v>0</v>
      </c>
      <c r="F41" s="270">
        <f>SUM(F31:F40)</f>
        <v>0</v>
      </c>
      <c r="G41" s="287">
        <f t="shared" si="5"/>
        <v>0</v>
      </c>
    </row>
    <row r="42" spans="1:7" s="42" customFormat="1" ht="12.75" thickBot="1" x14ac:dyDescent="0.25">
      <c r="A42" s="288"/>
      <c r="B42" s="289" t="s">
        <v>26</v>
      </c>
      <c r="C42" s="211" t="s">
        <v>20</v>
      </c>
      <c r="D42" s="290"/>
      <c r="E42" s="291"/>
      <c r="F42" s="291"/>
      <c r="G42" s="292">
        <f t="shared" si="5"/>
        <v>0</v>
      </c>
    </row>
    <row r="43" spans="1:7" s="296" customFormat="1" ht="12.75" thickBot="1" x14ac:dyDescent="0.25">
      <c r="A43" s="528"/>
      <c r="B43" s="529"/>
      <c r="C43" s="293"/>
      <c r="D43" s="294" t="s">
        <v>21</v>
      </c>
      <c r="E43" s="295">
        <f>+E29+E41+E42</f>
        <v>0</v>
      </c>
      <c r="F43" s="295">
        <f>+F29+F41+F42</f>
        <v>0</v>
      </c>
      <c r="G43" s="295">
        <f>+G29+G41+G42</f>
        <v>0</v>
      </c>
    </row>
    <row r="44" spans="1:7" s="42" customFormat="1" x14ac:dyDescent="0.2">
      <c r="A44" s="210" t="s">
        <v>23</v>
      </c>
      <c r="B44" s="547" t="s">
        <v>27</v>
      </c>
      <c r="C44" s="548"/>
      <c r="D44" s="548"/>
      <c r="E44" s="548"/>
      <c r="F44" s="548"/>
      <c r="G44" s="549"/>
    </row>
    <row r="45" spans="1:7" s="261" customFormat="1" x14ac:dyDescent="0.2">
      <c r="A45" s="281"/>
      <c r="B45" s="297" t="s">
        <v>24</v>
      </c>
      <c r="C45" s="282" t="s">
        <v>28</v>
      </c>
      <c r="D45" s="282"/>
      <c r="E45" s="283"/>
      <c r="F45" s="283"/>
      <c r="G45" s="254">
        <f t="shared" ref="G45:G50" si="6">SUM(E45:F45)</f>
        <v>0</v>
      </c>
    </row>
    <row r="46" spans="1:7" s="261" customFormat="1" x14ac:dyDescent="0.2">
      <c r="A46" s="281"/>
      <c r="B46" s="297" t="s">
        <v>25</v>
      </c>
      <c r="C46" s="282" t="s">
        <v>311</v>
      </c>
      <c r="D46" s="163"/>
      <c r="E46" s="258"/>
      <c r="F46" s="258"/>
      <c r="G46" s="254">
        <f t="shared" si="6"/>
        <v>0</v>
      </c>
    </row>
    <row r="47" spans="1:7" s="261" customFormat="1" x14ac:dyDescent="0.2">
      <c r="A47" s="281"/>
      <c r="B47" s="297" t="s">
        <v>26</v>
      </c>
      <c r="C47" s="282" t="s">
        <v>29</v>
      </c>
      <c r="D47" s="282"/>
      <c r="E47" s="283"/>
      <c r="F47" s="283"/>
      <c r="G47" s="254">
        <f t="shared" si="6"/>
        <v>0</v>
      </c>
    </row>
    <row r="48" spans="1:7" s="261" customFormat="1" x14ac:dyDescent="0.2">
      <c r="A48" s="281"/>
      <c r="B48" s="297" t="s">
        <v>136</v>
      </c>
      <c r="C48" s="282" t="s">
        <v>135</v>
      </c>
      <c r="D48" s="282"/>
      <c r="E48" s="283"/>
      <c r="F48" s="283"/>
      <c r="G48" s="254">
        <f t="shared" si="6"/>
        <v>0</v>
      </c>
    </row>
    <row r="49" spans="1:7" s="261" customFormat="1" x14ac:dyDescent="0.2">
      <c r="A49" s="281"/>
      <c r="B49" s="297" t="s">
        <v>137</v>
      </c>
      <c r="C49" s="282" t="s">
        <v>30</v>
      </c>
      <c r="D49" s="282"/>
      <c r="E49" s="283"/>
      <c r="F49" s="283"/>
      <c r="G49" s="254">
        <f t="shared" si="6"/>
        <v>0</v>
      </c>
    </row>
    <row r="50" spans="1:7" s="261" customFormat="1" x14ac:dyDescent="0.2">
      <c r="A50" s="281"/>
      <c r="B50" s="297" t="s">
        <v>138</v>
      </c>
      <c r="C50" s="282" t="s">
        <v>31</v>
      </c>
      <c r="D50" s="282"/>
      <c r="E50" s="283"/>
      <c r="F50" s="283"/>
      <c r="G50" s="254">
        <f t="shared" si="6"/>
        <v>0</v>
      </c>
    </row>
    <row r="51" spans="1:7" s="261" customFormat="1" x14ac:dyDescent="0.2">
      <c r="A51" s="281"/>
      <c r="B51" s="297" t="s">
        <v>139</v>
      </c>
      <c r="C51" s="553" t="s">
        <v>32</v>
      </c>
      <c r="D51" s="554"/>
      <c r="E51" s="554"/>
      <c r="F51" s="554"/>
      <c r="G51" s="555"/>
    </row>
    <row r="52" spans="1:7" s="261" customFormat="1" x14ac:dyDescent="0.2">
      <c r="A52" s="281"/>
      <c r="B52" s="282"/>
      <c r="C52" s="282" t="s">
        <v>1</v>
      </c>
      <c r="D52" s="282" t="s">
        <v>34</v>
      </c>
      <c r="E52" s="283"/>
      <c r="F52" s="283"/>
      <c r="G52" s="254">
        <f t="shared" ref="G52:G56" si="7">SUM(E52:F52)</f>
        <v>0</v>
      </c>
    </row>
    <row r="53" spans="1:7" s="261" customFormat="1" x14ac:dyDescent="0.2">
      <c r="A53" s="281"/>
      <c r="B53" s="282"/>
      <c r="C53" s="282" t="s">
        <v>10</v>
      </c>
      <c r="D53" s="282" t="s">
        <v>33</v>
      </c>
      <c r="E53" s="283"/>
      <c r="F53" s="283"/>
      <c r="G53" s="254">
        <f t="shared" si="7"/>
        <v>0</v>
      </c>
    </row>
    <row r="54" spans="1:7" s="261" customFormat="1" x14ac:dyDescent="0.2">
      <c r="A54" s="281"/>
      <c r="B54" s="282"/>
      <c r="C54" s="282" t="s">
        <v>12</v>
      </c>
      <c r="D54" s="282" t="s">
        <v>35</v>
      </c>
      <c r="E54" s="283"/>
      <c r="F54" s="283"/>
      <c r="G54" s="254">
        <f t="shared" si="7"/>
        <v>0</v>
      </c>
    </row>
    <row r="55" spans="1:7" s="55" customFormat="1" x14ac:dyDescent="0.2">
      <c r="A55" s="263"/>
      <c r="B55" s="298" t="s">
        <v>140</v>
      </c>
      <c r="C55" s="285" t="s">
        <v>343</v>
      </c>
      <c r="D55" s="285"/>
      <c r="E55" s="254"/>
      <c r="F55" s="254"/>
      <c r="G55" s="254">
        <f t="shared" si="7"/>
        <v>0</v>
      </c>
    </row>
    <row r="56" spans="1:7" s="300" customFormat="1" ht="12.75" thickBot="1" x14ac:dyDescent="0.25">
      <c r="A56" s="526"/>
      <c r="B56" s="527"/>
      <c r="C56" s="299"/>
      <c r="D56" s="267" t="s">
        <v>36</v>
      </c>
      <c r="E56" s="270"/>
      <c r="F56" s="270"/>
      <c r="G56" s="287">
        <f t="shared" si="7"/>
        <v>0</v>
      </c>
    </row>
    <row r="57" spans="1:7" s="239" customFormat="1" ht="12.75" thickBot="1" x14ac:dyDescent="0.25">
      <c r="A57" s="240"/>
      <c r="B57" s="241"/>
      <c r="C57" s="241"/>
      <c r="D57" s="242"/>
      <c r="E57" s="243" t="s">
        <v>312</v>
      </c>
      <c r="F57" s="244" t="s">
        <v>313</v>
      </c>
      <c r="G57" s="243" t="s">
        <v>37</v>
      </c>
    </row>
    <row r="58" spans="1:7" s="261" customFormat="1" x14ac:dyDescent="0.2">
      <c r="A58" s="556" t="s">
        <v>186</v>
      </c>
      <c r="B58" s="544"/>
      <c r="C58" s="544"/>
      <c r="D58" s="544"/>
      <c r="E58" s="544"/>
      <c r="F58" s="544"/>
      <c r="G58" s="545"/>
    </row>
    <row r="59" spans="1:7" s="261" customFormat="1" x14ac:dyDescent="0.2">
      <c r="A59" s="281"/>
      <c r="B59" s="297" t="s">
        <v>24</v>
      </c>
      <c r="C59" s="557" t="s">
        <v>141</v>
      </c>
      <c r="D59" s="558"/>
      <c r="E59" s="283"/>
      <c r="F59" s="283"/>
      <c r="G59" s="254">
        <f t="shared" ref="G59:G63" si="8">SUM(E59:F59)</f>
        <v>0</v>
      </c>
    </row>
    <row r="60" spans="1:7" s="261" customFormat="1" x14ac:dyDescent="0.2">
      <c r="A60" s="281"/>
      <c r="B60" s="297" t="s">
        <v>25</v>
      </c>
      <c r="C60" s="557" t="s">
        <v>5</v>
      </c>
      <c r="D60" s="558"/>
      <c r="E60" s="283"/>
      <c r="F60" s="283"/>
      <c r="G60" s="254">
        <f t="shared" si="8"/>
        <v>0</v>
      </c>
    </row>
    <row r="61" spans="1:7" s="261" customFormat="1" x14ac:dyDescent="0.2">
      <c r="A61" s="281"/>
      <c r="B61" s="297" t="s">
        <v>26</v>
      </c>
      <c r="C61" s="557" t="s">
        <v>15</v>
      </c>
      <c r="D61" s="558"/>
      <c r="E61" s="283"/>
      <c r="F61" s="283"/>
      <c r="G61" s="254">
        <f t="shared" si="8"/>
        <v>0</v>
      </c>
    </row>
    <row r="62" spans="1:7" s="261" customFormat="1" x14ac:dyDescent="0.2">
      <c r="A62" s="281"/>
      <c r="B62" s="297" t="s">
        <v>136</v>
      </c>
      <c r="C62" s="557" t="s">
        <v>14</v>
      </c>
      <c r="D62" s="558"/>
      <c r="E62" s="283"/>
      <c r="F62" s="283"/>
      <c r="G62" s="254">
        <f t="shared" si="8"/>
        <v>0</v>
      </c>
    </row>
    <row r="63" spans="1:7" s="286" customFormat="1" x14ac:dyDescent="0.2">
      <c r="A63" s="301"/>
      <c r="B63" s="302" t="s">
        <v>137</v>
      </c>
      <c r="C63" s="559" t="s">
        <v>343</v>
      </c>
      <c r="D63" s="554"/>
      <c r="E63" s="303"/>
      <c r="F63" s="303"/>
      <c r="G63" s="254">
        <f t="shared" si="8"/>
        <v>0</v>
      </c>
    </row>
    <row r="64" spans="1:7" s="286" customFormat="1" ht="2.25" customHeight="1" x14ac:dyDescent="0.2">
      <c r="A64" s="304"/>
      <c r="B64" s="305"/>
      <c r="C64" s="306"/>
      <c r="D64" s="307"/>
      <c r="E64" s="308"/>
      <c r="F64" s="309"/>
      <c r="G64" s="310"/>
    </row>
    <row r="65" spans="1:7" s="42" customFormat="1" ht="26.25" customHeight="1" x14ac:dyDescent="0.2">
      <c r="A65" s="520" t="s">
        <v>344</v>
      </c>
      <c r="B65" s="520"/>
      <c r="C65" s="520"/>
      <c r="D65" s="520"/>
      <c r="E65" s="520"/>
      <c r="F65" s="520"/>
      <c r="G65" s="520"/>
    </row>
  </sheetData>
  <sheetProtection formatCells="0" formatColumns="0" formatRows="0" insertColumns="0" insertRows="0" deleteRows="0" selectLockedCells="1"/>
  <mergeCells count="24">
    <mergeCell ref="A65:G65"/>
    <mergeCell ref="C6:G6"/>
    <mergeCell ref="D7:G7"/>
    <mergeCell ref="D14:G14"/>
    <mergeCell ref="D20:G20"/>
    <mergeCell ref="C30:G30"/>
    <mergeCell ref="B44:G44"/>
    <mergeCell ref="C51:G51"/>
    <mergeCell ref="A58:G58"/>
    <mergeCell ref="C62:D62"/>
    <mergeCell ref="C63:D63"/>
    <mergeCell ref="C59:D59"/>
    <mergeCell ref="C60:D60"/>
    <mergeCell ref="C61:D61"/>
    <mergeCell ref="A29:C29"/>
    <mergeCell ref="A1:E1"/>
    <mergeCell ref="A56:B56"/>
    <mergeCell ref="A43:B43"/>
    <mergeCell ref="A41:C41"/>
    <mergeCell ref="A19:C19"/>
    <mergeCell ref="A13:C13"/>
    <mergeCell ref="A2:G2"/>
    <mergeCell ref="A3:G3"/>
    <mergeCell ref="B5:G5"/>
  </mergeCells>
  <phoneticPr fontId="0" type="noConversion"/>
  <pageMargins left="0.25" right="0.25" top="0.5" bottom="0.5" header="0.3" footer="0.3"/>
  <pageSetup scale="8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K76"/>
  <sheetViews>
    <sheetView view="pageLayout" zoomScaleNormal="100" workbookViewId="0">
      <selection activeCell="A3" sqref="A3"/>
    </sheetView>
  </sheetViews>
  <sheetFormatPr defaultColWidth="10.7109375" defaultRowHeight="12" x14ac:dyDescent="0.2"/>
  <cols>
    <col min="1" max="1" width="26.85546875" style="2" customWidth="1"/>
    <col min="2" max="2" width="10.42578125" style="92" customWidth="1"/>
    <col min="3" max="3" width="10.5703125" style="92" customWidth="1"/>
    <col min="4" max="4" width="10.42578125" style="92" customWidth="1"/>
    <col min="5" max="5" width="10.28515625" style="92" customWidth="1"/>
    <col min="6" max="8" width="10.7109375" style="92" customWidth="1"/>
    <col min="9" max="9" width="10.85546875" style="92" customWidth="1"/>
    <col min="10" max="10" width="10.28515625" style="92" customWidth="1"/>
    <col min="11" max="11" width="10.85546875" style="92" customWidth="1"/>
    <col min="12" max="15" width="10.7109375" style="2"/>
    <col min="16" max="16" width="10.7109375" style="2" customWidth="1"/>
    <col min="17" max="16384" width="10.7109375" style="2"/>
  </cols>
  <sheetData>
    <row r="1" spans="1:11" x14ac:dyDescent="0.2">
      <c r="A1" s="525" t="s">
        <v>254</v>
      </c>
      <c r="B1" s="525"/>
      <c r="C1" s="525"/>
      <c r="D1" s="525"/>
      <c r="E1" s="525"/>
      <c r="F1" s="525"/>
      <c r="G1" s="525"/>
      <c r="H1" s="525"/>
      <c r="I1" s="525"/>
      <c r="J1" s="525"/>
      <c r="K1" s="525"/>
    </row>
    <row r="2" spans="1:11" ht="59.25" customHeight="1" thickBot="1" x14ac:dyDescent="0.25">
      <c r="A2" s="562" t="s">
        <v>362</v>
      </c>
      <c r="B2" s="563"/>
      <c r="C2" s="563"/>
      <c r="D2" s="563"/>
      <c r="E2" s="563"/>
      <c r="F2" s="563"/>
      <c r="G2" s="563"/>
      <c r="H2" s="563"/>
      <c r="I2" s="563"/>
      <c r="J2" s="563"/>
      <c r="K2" s="563"/>
    </row>
    <row r="3" spans="1:11" s="166" customFormat="1" ht="35.25" customHeight="1" x14ac:dyDescent="0.2">
      <c r="A3" s="164"/>
      <c r="B3" s="564" t="s">
        <v>38</v>
      </c>
      <c r="C3" s="564"/>
      <c r="D3" s="165" t="s">
        <v>39</v>
      </c>
      <c r="E3" s="565" t="s">
        <v>326</v>
      </c>
      <c r="F3" s="566"/>
      <c r="G3" s="566"/>
      <c r="H3" s="566"/>
      <c r="I3" s="566"/>
      <c r="J3" s="566"/>
      <c r="K3" s="567"/>
    </row>
    <row r="4" spans="1:11" s="166" customFormat="1" ht="15.75" customHeight="1" thickBot="1" x14ac:dyDescent="0.25">
      <c r="A4" s="167" t="s">
        <v>161</v>
      </c>
      <c r="B4" s="168"/>
      <c r="C4" s="168"/>
      <c r="D4" s="168"/>
      <c r="E4" s="168"/>
      <c r="F4" s="168"/>
      <c r="G4" s="168"/>
      <c r="H4" s="168"/>
      <c r="I4" s="168"/>
      <c r="J4" s="168"/>
      <c r="K4" s="169"/>
    </row>
    <row r="5" spans="1:11" ht="15.75" customHeight="1" x14ac:dyDescent="0.2">
      <c r="A5" s="569" t="s">
        <v>230</v>
      </c>
      <c r="B5" s="570"/>
      <c r="C5" s="570"/>
      <c r="D5" s="570"/>
      <c r="E5" s="570"/>
      <c r="F5" s="570"/>
      <c r="G5" s="570"/>
      <c r="H5" s="570"/>
      <c r="I5" s="570"/>
      <c r="J5" s="570"/>
      <c r="K5" s="571"/>
    </row>
    <row r="6" spans="1:11" s="161" customFormat="1" ht="15.75" customHeight="1" x14ac:dyDescent="0.2">
      <c r="A6" s="414" t="s">
        <v>144</v>
      </c>
      <c r="B6" s="415"/>
      <c r="C6" s="415"/>
      <c r="D6" s="415"/>
      <c r="E6" s="415"/>
      <c r="F6" s="415"/>
      <c r="G6" s="415"/>
      <c r="H6" s="415"/>
      <c r="I6" s="415"/>
      <c r="J6" s="415"/>
      <c r="K6" s="416"/>
    </row>
    <row r="7" spans="1:11" s="161" customFormat="1" ht="15.75" customHeight="1" x14ac:dyDescent="0.2">
      <c r="A7" s="414" t="s">
        <v>142</v>
      </c>
      <c r="B7" s="415"/>
      <c r="C7" s="415"/>
      <c r="D7" s="415"/>
      <c r="E7" s="415"/>
      <c r="F7" s="415"/>
      <c r="G7" s="415"/>
      <c r="H7" s="415"/>
      <c r="I7" s="415"/>
      <c r="J7" s="415"/>
      <c r="K7" s="416"/>
    </row>
    <row r="8" spans="1:11" s="420" customFormat="1" ht="15.75" customHeight="1" x14ac:dyDescent="0.2">
      <c r="A8" s="417" t="s">
        <v>143</v>
      </c>
      <c r="B8" s="418">
        <f>SUM(B6:B7)</f>
        <v>0</v>
      </c>
      <c r="C8" s="418">
        <f t="shared" ref="C8:K8" si="0">SUM(C6:C7)</f>
        <v>0</v>
      </c>
      <c r="D8" s="418">
        <f t="shared" si="0"/>
        <v>0</v>
      </c>
      <c r="E8" s="418">
        <f t="shared" si="0"/>
        <v>0</v>
      </c>
      <c r="F8" s="418">
        <f t="shared" si="0"/>
        <v>0</v>
      </c>
      <c r="G8" s="418">
        <f t="shared" si="0"/>
        <v>0</v>
      </c>
      <c r="H8" s="418">
        <f t="shared" si="0"/>
        <v>0</v>
      </c>
      <c r="I8" s="418">
        <f t="shared" si="0"/>
        <v>0</v>
      </c>
      <c r="J8" s="418">
        <f t="shared" si="0"/>
        <v>0</v>
      </c>
      <c r="K8" s="419">
        <f t="shared" si="0"/>
        <v>0</v>
      </c>
    </row>
    <row r="9" spans="1:11" s="161" customFormat="1" ht="15.75" customHeight="1" x14ac:dyDescent="0.2">
      <c r="A9" s="414" t="s">
        <v>145</v>
      </c>
      <c r="B9" s="415"/>
      <c r="C9" s="415"/>
      <c r="D9" s="415"/>
      <c r="E9" s="415"/>
      <c r="F9" s="415"/>
      <c r="G9" s="415"/>
      <c r="H9" s="415"/>
      <c r="I9" s="415"/>
      <c r="J9" s="415"/>
      <c r="K9" s="416"/>
    </row>
    <row r="10" spans="1:11" s="161" customFormat="1" ht="15.75" customHeight="1" x14ac:dyDescent="0.2">
      <c r="A10" s="414" t="s">
        <v>146</v>
      </c>
      <c r="B10" s="415"/>
      <c r="C10" s="415"/>
      <c r="D10" s="415"/>
      <c r="E10" s="415"/>
      <c r="F10" s="415"/>
      <c r="G10" s="415"/>
      <c r="H10" s="415"/>
      <c r="I10" s="415"/>
      <c r="J10" s="415"/>
      <c r="K10" s="416"/>
    </row>
    <row r="11" spans="1:11" s="161" customFormat="1" ht="15.75" customHeight="1" x14ac:dyDescent="0.2">
      <c r="A11" s="414" t="s">
        <v>147</v>
      </c>
      <c r="B11" s="415"/>
      <c r="C11" s="415"/>
      <c r="D11" s="415"/>
      <c r="E11" s="415"/>
      <c r="F11" s="415"/>
      <c r="G11" s="415"/>
      <c r="H11" s="415"/>
      <c r="I11" s="415"/>
      <c r="J11" s="415"/>
      <c r="K11" s="416"/>
    </row>
    <row r="12" spans="1:11" s="172" customFormat="1" ht="15.75" customHeight="1" x14ac:dyDescent="0.2">
      <c r="A12" s="421" t="s">
        <v>148</v>
      </c>
      <c r="B12" s="422">
        <f>SUM(B8,B9:B11)</f>
        <v>0</v>
      </c>
      <c r="C12" s="422">
        <f t="shared" ref="C12:K12" si="1">SUM(C8,C9:C11)</f>
        <v>0</v>
      </c>
      <c r="D12" s="422">
        <f t="shared" si="1"/>
        <v>0</v>
      </c>
      <c r="E12" s="422">
        <f t="shared" si="1"/>
        <v>0</v>
      </c>
      <c r="F12" s="422">
        <f t="shared" si="1"/>
        <v>0</v>
      </c>
      <c r="G12" s="422">
        <f t="shared" si="1"/>
        <v>0</v>
      </c>
      <c r="H12" s="422">
        <f t="shared" si="1"/>
        <v>0</v>
      </c>
      <c r="I12" s="422">
        <f t="shared" si="1"/>
        <v>0</v>
      </c>
      <c r="J12" s="422">
        <f t="shared" si="1"/>
        <v>0</v>
      </c>
      <c r="K12" s="423">
        <f t="shared" si="1"/>
        <v>0</v>
      </c>
    </row>
    <row r="13" spans="1:11" s="161" customFormat="1" ht="15.75" customHeight="1" x14ac:dyDescent="0.2">
      <c r="A13" s="414" t="s">
        <v>149</v>
      </c>
      <c r="B13" s="415"/>
      <c r="C13" s="415"/>
      <c r="D13" s="415"/>
      <c r="E13" s="415"/>
      <c r="F13" s="415"/>
      <c r="G13" s="415"/>
      <c r="H13" s="415"/>
      <c r="I13" s="415"/>
      <c r="J13" s="415"/>
      <c r="K13" s="416"/>
    </row>
    <row r="14" spans="1:11" s="161" customFormat="1" ht="15.75" customHeight="1" x14ac:dyDescent="0.2">
      <c r="A14" s="414" t="s">
        <v>150</v>
      </c>
      <c r="B14" s="415"/>
      <c r="C14" s="415"/>
      <c r="D14" s="415"/>
      <c r="E14" s="415"/>
      <c r="F14" s="415"/>
      <c r="G14" s="415"/>
      <c r="H14" s="415"/>
      <c r="I14" s="415"/>
      <c r="J14" s="415"/>
      <c r="K14" s="416"/>
    </row>
    <row r="15" spans="1:11" s="161" customFormat="1" ht="24" x14ac:dyDescent="0.2">
      <c r="A15" s="414" t="s">
        <v>275</v>
      </c>
      <c r="B15" s="415"/>
      <c r="C15" s="415"/>
      <c r="D15" s="415"/>
      <c r="E15" s="415"/>
      <c r="F15" s="415"/>
      <c r="G15" s="415"/>
      <c r="H15" s="415"/>
      <c r="I15" s="415"/>
      <c r="J15" s="415"/>
      <c r="K15" s="416"/>
    </row>
    <row r="16" spans="1:11" s="172" customFormat="1" ht="15" customHeight="1" thickBot="1" x14ac:dyDescent="0.25">
      <c r="A16" s="424" t="s">
        <v>276</v>
      </c>
      <c r="B16" s="425">
        <f>SUM(B12,B13,B14,B15)</f>
        <v>0</v>
      </c>
      <c r="C16" s="425">
        <f t="shared" ref="C16:K16" si="2">SUM(C12,C13,C14,C15)</f>
        <v>0</v>
      </c>
      <c r="D16" s="425">
        <f t="shared" si="2"/>
        <v>0</v>
      </c>
      <c r="E16" s="425">
        <f t="shared" si="2"/>
        <v>0</v>
      </c>
      <c r="F16" s="425">
        <f t="shared" si="2"/>
        <v>0</v>
      </c>
      <c r="G16" s="425">
        <f t="shared" si="2"/>
        <v>0</v>
      </c>
      <c r="H16" s="425">
        <f t="shared" si="2"/>
        <v>0</v>
      </c>
      <c r="I16" s="425">
        <f t="shared" si="2"/>
        <v>0</v>
      </c>
      <c r="J16" s="425">
        <f t="shared" si="2"/>
        <v>0</v>
      </c>
      <c r="K16" s="425">
        <f t="shared" si="2"/>
        <v>0</v>
      </c>
    </row>
    <row r="17" spans="1:11" ht="15" customHeight="1" x14ac:dyDescent="0.2">
      <c r="A17" s="569" t="s">
        <v>231</v>
      </c>
      <c r="B17" s="570"/>
      <c r="C17" s="570"/>
      <c r="D17" s="570"/>
      <c r="E17" s="570"/>
      <c r="F17" s="570"/>
      <c r="G17" s="570"/>
      <c r="H17" s="570"/>
      <c r="I17" s="570"/>
      <c r="J17" s="570"/>
      <c r="K17" s="571"/>
    </row>
    <row r="18" spans="1:11" s="161" customFormat="1" ht="15" customHeight="1" x14ac:dyDescent="0.2">
      <c r="A18" s="414" t="s">
        <v>144</v>
      </c>
      <c r="B18" s="415"/>
      <c r="C18" s="415"/>
      <c r="D18" s="415"/>
      <c r="E18" s="415"/>
      <c r="F18" s="415"/>
      <c r="G18" s="415"/>
      <c r="H18" s="415"/>
      <c r="I18" s="415"/>
      <c r="J18" s="415"/>
      <c r="K18" s="416"/>
    </row>
    <row r="19" spans="1:11" s="161" customFormat="1" ht="15" customHeight="1" x14ac:dyDescent="0.2">
      <c r="A19" s="414" t="s">
        <v>142</v>
      </c>
      <c r="B19" s="415"/>
      <c r="C19" s="415"/>
      <c r="D19" s="415"/>
      <c r="E19" s="415"/>
      <c r="F19" s="415"/>
      <c r="G19" s="415"/>
      <c r="H19" s="415"/>
      <c r="I19" s="415"/>
      <c r="J19" s="415"/>
      <c r="K19" s="416"/>
    </row>
    <row r="20" spans="1:11" s="420" customFormat="1" ht="15" customHeight="1" x14ac:dyDescent="0.2">
      <c r="A20" s="417" t="s">
        <v>143</v>
      </c>
      <c r="B20" s="418">
        <f>SUM(B18:B19)</f>
        <v>0</v>
      </c>
      <c r="C20" s="418">
        <f t="shared" ref="C20" si="3">SUM(C18:C19)</f>
        <v>0</v>
      </c>
      <c r="D20" s="418">
        <f t="shared" ref="D20" si="4">SUM(D18:D19)</f>
        <v>0</v>
      </c>
      <c r="E20" s="418">
        <f t="shared" ref="E20" si="5">SUM(E18:E19)</f>
        <v>0</v>
      </c>
      <c r="F20" s="418">
        <f t="shared" ref="F20" si="6">SUM(F18:F19)</f>
        <v>0</v>
      </c>
      <c r="G20" s="418">
        <f t="shared" ref="G20" si="7">SUM(G18:G19)</f>
        <v>0</v>
      </c>
      <c r="H20" s="418">
        <f t="shared" ref="H20" si="8">SUM(H18:H19)</f>
        <v>0</v>
      </c>
      <c r="I20" s="418">
        <f t="shared" ref="I20" si="9">SUM(I18:I19)</f>
        <v>0</v>
      </c>
      <c r="J20" s="418">
        <f t="shared" ref="J20" si="10">SUM(J18:J19)</f>
        <v>0</v>
      </c>
      <c r="K20" s="419">
        <f t="shared" ref="K20" si="11">SUM(K18:K19)</f>
        <v>0</v>
      </c>
    </row>
    <row r="21" spans="1:11" s="161" customFormat="1" ht="15" customHeight="1" x14ac:dyDescent="0.2">
      <c r="A21" s="414" t="s">
        <v>145</v>
      </c>
      <c r="B21" s="415"/>
      <c r="C21" s="415"/>
      <c r="D21" s="415"/>
      <c r="E21" s="415"/>
      <c r="F21" s="415"/>
      <c r="G21" s="415"/>
      <c r="H21" s="415"/>
      <c r="I21" s="415"/>
      <c r="J21" s="415"/>
      <c r="K21" s="416"/>
    </row>
    <row r="22" spans="1:11" s="161" customFormat="1" ht="15" customHeight="1" x14ac:dyDescent="0.2">
      <c r="A22" s="414" t="s">
        <v>146</v>
      </c>
      <c r="B22" s="415"/>
      <c r="C22" s="415"/>
      <c r="D22" s="415"/>
      <c r="E22" s="415"/>
      <c r="F22" s="415"/>
      <c r="G22" s="415"/>
      <c r="H22" s="415"/>
      <c r="I22" s="415"/>
      <c r="J22" s="415"/>
      <c r="K22" s="416"/>
    </row>
    <row r="23" spans="1:11" s="161" customFormat="1" ht="15" customHeight="1" x14ac:dyDescent="0.2">
      <c r="A23" s="414" t="s">
        <v>147</v>
      </c>
      <c r="B23" s="415"/>
      <c r="C23" s="415"/>
      <c r="D23" s="415"/>
      <c r="E23" s="415"/>
      <c r="F23" s="415"/>
      <c r="G23" s="415"/>
      <c r="H23" s="415"/>
      <c r="I23" s="415"/>
      <c r="J23" s="415"/>
      <c r="K23" s="416"/>
    </row>
    <row r="24" spans="1:11" s="172" customFormat="1" ht="15" customHeight="1" x14ac:dyDescent="0.2">
      <c r="A24" s="421" t="s">
        <v>148</v>
      </c>
      <c r="B24" s="422">
        <f>SUM(B20,B21:B23)</f>
        <v>0</v>
      </c>
      <c r="C24" s="422">
        <f t="shared" ref="C24" si="12">SUM(C20,C21:C23)</f>
        <v>0</v>
      </c>
      <c r="D24" s="422">
        <f t="shared" ref="D24" si="13">SUM(D20,D21:D23)</f>
        <v>0</v>
      </c>
      <c r="E24" s="422">
        <f t="shared" ref="E24" si="14">SUM(E20,E21:E23)</f>
        <v>0</v>
      </c>
      <c r="F24" s="422">
        <f t="shared" ref="F24" si="15">SUM(F20,F21:F23)</f>
        <v>0</v>
      </c>
      <c r="G24" s="422">
        <f t="shared" ref="G24" si="16">SUM(G20,G21:G23)</f>
        <v>0</v>
      </c>
      <c r="H24" s="422">
        <f t="shared" ref="H24" si="17">SUM(H20,H21:H23)</f>
        <v>0</v>
      </c>
      <c r="I24" s="422">
        <f t="shared" ref="I24" si="18">SUM(I20,I21:I23)</f>
        <v>0</v>
      </c>
      <c r="J24" s="422">
        <f t="shared" ref="J24" si="19">SUM(J20,J21:J23)</f>
        <v>0</v>
      </c>
      <c r="K24" s="423">
        <f t="shared" ref="K24" si="20">SUM(K20,K21:K23)</f>
        <v>0</v>
      </c>
    </row>
    <row r="25" spans="1:11" s="161" customFormat="1" ht="15" customHeight="1" x14ac:dyDescent="0.2">
      <c r="A25" s="414" t="s">
        <v>149</v>
      </c>
      <c r="B25" s="415"/>
      <c r="C25" s="415"/>
      <c r="D25" s="415"/>
      <c r="E25" s="415"/>
      <c r="F25" s="415"/>
      <c r="G25" s="415"/>
      <c r="H25" s="415"/>
      <c r="I25" s="415"/>
      <c r="J25" s="415"/>
      <c r="K25" s="416"/>
    </row>
    <row r="26" spans="1:11" s="161" customFormat="1" ht="15" customHeight="1" x14ac:dyDescent="0.2">
      <c r="A26" s="414" t="s">
        <v>150</v>
      </c>
      <c r="B26" s="415"/>
      <c r="C26" s="415"/>
      <c r="D26" s="415"/>
      <c r="E26" s="415"/>
      <c r="F26" s="415"/>
      <c r="G26" s="415"/>
      <c r="H26" s="415"/>
      <c r="I26" s="415"/>
      <c r="J26" s="415"/>
      <c r="K26" s="416"/>
    </row>
    <row r="27" spans="1:11" s="161" customFormat="1" ht="24" x14ac:dyDescent="0.2">
      <c r="A27" s="414" t="s">
        <v>275</v>
      </c>
      <c r="B27" s="415"/>
      <c r="C27" s="415"/>
      <c r="D27" s="415"/>
      <c r="E27" s="415"/>
      <c r="F27" s="415"/>
      <c r="G27" s="415"/>
      <c r="H27" s="415"/>
      <c r="I27" s="415"/>
      <c r="J27" s="415"/>
      <c r="K27" s="416"/>
    </row>
    <row r="28" spans="1:11" s="172" customFormat="1" ht="12.75" thickBot="1" x14ac:dyDescent="0.25">
      <c r="A28" s="424" t="s">
        <v>151</v>
      </c>
      <c r="B28" s="425">
        <f>SUM(B24,B25,B26,B27)</f>
        <v>0</v>
      </c>
      <c r="C28" s="425">
        <f t="shared" ref="C28:K28" si="21">SUM(C24,C25,C26,C27)</f>
        <v>0</v>
      </c>
      <c r="D28" s="425">
        <f t="shared" si="21"/>
        <v>0</v>
      </c>
      <c r="E28" s="425">
        <f t="shared" si="21"/>
        <v>0</v>
      </c>
      <c r="F28" s="425">
        <f t="shared" si="21"/>
        <v>0</v>
      </c>
      <c r="G28" s="425">
        <f t="shared" si="21"/>
        <v>0</v>
      </c>
      <c r="H28" s="425">
        <f t="shared" si="21"/>
        <v>0</v>
      </c>
      <c r="I28" s="425">
        <f t="shared" si="21"/>
        <v>0</v>
      </c>
      <c r="J28" s="425">
        <f t="shared" si="21"/>
        <v>0</v>
      </c>
      <c r="K28" s="425">
        <f t="shared" si="21"/>
        <v>0</v>
      </c>
    </row>
    <row r="29" spans="1:11" s="161" customFormat="1" ht="15" customHeight="1" x14ac:dyDescent="0.2">
      <c r="A29" s="572" t="s">
        <v>278</v>
      </c>
      <c r="B29" s="573"/>
      <c r="C29" s="573"/>
      <c r="D29" s="573"/>
      <c r="E29" s="573"/>
      <c r="F29" s="573"/>
      <c r="G29" s="573"/>
      <c r="H29" s="573"/>
      <c r="I29" s="573"/>
      <c r="J29" s="573"/>
      <c r="K29" s="574"/>
    </row>
    <row r="30" spans="1:11" s="161" customFormat="1" ht="15" customHeight="1" x14ac:dyDescent="0.2">
      <c r="A30" s="414" t="s">
        <v>144</v>
      </c>
      <c r="B30" s="426" t="e">
        <f>SUM(B18/B6)</f>
        <v>#DIV/0!</v>
      </c>
      <c r="C30" s="426" t="e">
        <f t="shared" ref="C30:K30" si="22">SUM(C18/C6)</f>
        <v>#DIV/0!</v>
      </c>
      <c r="D30" s="426" t="e">
        <f t="shared" si="22"/>
        <v>#DIV/0!</v>
      </c>
      <c r="E30" s="426" t="e">
        <f t="shared" si="22"/>
        <v>#DIV/0!</v>
      </c>
      <c r="F30" s="426" t="e">
        <f t="shared" si="22"/>
        <v>#DIV/0!</v>
      </c>
      <c r="G30" s="426" t="e">
        <f t="shared" si="22"/>
        <v>#DIV/0!</v>
      </c>
      <c r="H30" s="426" t="e">
        <f t="shared" si="22"/>
        <v>#DIV/0!</v>
      </c>
      <c r="I30" s="426" t="e">
        <f t="shared" si="22"/>
        <v>#DIV/0!</v>
      </c>
      <c r="J30" s="426" t="e">
        <f t="shared" si="22"/>
        <v>#DIV/0!</v>
      </c>
      <c r="K30" s="426" t="e">
        <f t="shared" si="22"/>
        <v>#DIV/0!</v>
      </c>
    </row>
    <row r="31" spans="1:11" s="161" customFormat="1" ht="15" customHeight="1" x14ac:dyDescent="0.2">
      <c r="A31" s="414" t="s">
        <v>142</v>
      </c>
      <c r="B31" s="426" t="e">
        <f t="shared" ref="B31:J40" si="23">SUM(B19/B7)</f>
        <v>#DIV/0!</v>
      </c>
      <c r="C31" s="426" t="e">
        <f t="shared" si="23"/>
        <v>#DIV/0!</v>
      </c>
      <c r="D31" s="426" t="e">
        <f t="shared" si="23"/>
        <v>#DIV/0!</v>
      </c>
      <c r="E31" s="426" t="e">
        <f t="shared" si="23"/>
        <v>#DIV/0!</v>
      </c>
      <c r="F31" s="426" t="e">
        <f t="shared" si="23"/>
        <v>#DIV/0!</v>
      </c>
      <c r="G31" s="426" t="e">
        <f t="shared" si="23"/>
        <v>#DIV/0!</v>
      </c>
      <c r="H31" s="426" t="e">
        <f t="shared" si="23"/>
        <v>#DIV/0!</v>
      </c>
      <c r="I31" s="426" t="e">
        <f t="shared" si="23"/>
        <v>#DIV/0!</v>
      </c>
      <c r="J31" s="426" t="e">
        <f t="shared" si="23"/>
        <v>#DIV/0!</v>
      </c>
      <c r="K31" s="426" t="e">
        <f t="shared" ref="K31" si="24">SUM(K19/K7)</f>
        <v>#DIV/0!</v>
      </c>
    </row>
    <row r="32" spans="1:11" s="420" customFormat="1" ht="15" customHeight="1" x14ac:dyDescent="0.2">
      <c r="A32" s="417" t="s">
        <v>143</v>
      </c>
      <c r="B32" s="426" t="e">
        <f t="shared" si="23"/>
        <v>#DIV/0!</v>
      </c>
      <c r="C32" s="426" t="e">
        <f t="shared" si="23"/>
        <v>#DIV/0!</v>
      </c>
      <c r="D32" s="426" t="e">
        <f t="shared" si="23"/>
        <v>#DIV/0!</v>
      </c>
      <c r="E32" s="426" t="e">
        <f t="shared" si="23"/>
        <v>#DIV/0!</v>
      </c>
      <c r="F32" s="426" t="e">
        <f t="shared" si="23"/>
        <v>#DIV/0!</v>
      </c>
      <c r="G32" s="426" t="e">
        <f t="shared" si="23"/>
        <v>#DIV/0!</v>
      </c>
      <c r="H32" s="426" t="e">
        <f t="shared" si="23"/>
        <v>#DIV/0!</v>
      </c>
      <c r="I32" s="426" t="e">
        <f t="shared" si="23"/>
        <v>#DIV/0!</v>
      </c>
      <c r="J32" s="426" t="e">
        <f t="shared" si="23"/>
        <v>#DIV/0!</v>
      </c>
      <c r="K32" s="426" t="e">
        <f t="shared" ref="K32" si="25">SUM(K20/K8)</f>
        <v>#DIV/0!</v>
      </c>
    </row>
    <row r="33" spans="1:11" s="161" customFormat="1" ht="15" customHeight="1" x14ac:dyDescent="0.2">
      <c r="A33" s="414" t="s">
        <v>145</v>
      </c>
      <c r="B33" s="426" t="e">
        <f t="shared" si="23"/>
        <v>#DIV/0!</v>
      </c>
      <c r="C33" s="426" t="e">
        <f t="shared" si="23"/>
        <v>#DIV/0!</v>
      </c>
      <c r="D33" s="426" t="e">
        <f t="shared" si="23"/>
        <v>#DIV/0!</v>
      </c>
      <c r="E33" s="426" t="e">
        <f t="shared" si="23"/>
        <v>#DIV/0!</v>
      </c>
      <c r="F33" s="426" t="e">
        <f t="shared" si="23"/>
        <v>#DIV/0!</v>
      </c>
      <c r="G33" s="426" t="e">
        <f t="shared" si="23"/>
        <v>#DIV/0!</v>
      </c>
      <c r="H33" s="426" t="e">
        <f t="shared" si="23"/>
        <v>#DIV/0!</v>
      </c>
      <c r="I33" s="426" t="e">
        <f t="shared" si="23"/>
        <v>#DIV/0!</v>
      </c>
      <c r="J33" s="426" t="e">
        <f t="shared" si="23"/>
        <v>#DIV/0!</v>
      </c>
      <c r="K33" s="426" t="e">
        <f t="shared" ref="K33" si="26">SUM(K21/K9)</f>
        <v>#DIV/0!</v>
      </c>
    </row>
    <row r="34" spans="1:11" s="161" customFormat="1" ht="15" customHeight="1" x14ac:dyDescent="0.2">
      <c r="A34" s="414" t="s">
        <v>146</v>
      </c>
      <c r="B34" s="426" t="e">
        <f t="shared" si="23"/>
        <v>#DIV/0!</v>
      </c>
      <c r="C34" s="426" t="e">
        <f t="shared" si="23"/>
        <v>#DIV/0!</v>
      </c>
      <c r="D34" s="426" t="e">
        <f t="shared" si="23"/>
        <v>#DIV/0!</v>
      </c>
      <c r="E34" s="426" t="e">
        <f t="shared" si="23"/>
        <v>#DIV/0!</v>
      </c>
      <c r="F34" s="426" t="e">
        <f t="shared" si="23"/>
        <v>#DIV/0!</v>
      </c>
      <c r="G34" s="426" t="e">
        <f t="shared" si="23"/>
        <v>#DIV/0!</v>
      </c>
      <c r="H34" s="426" t="e">
        <f t="shared" si="23"/>
        <v>#DIV/0!</v>
      </c>
      <c r="I34" s="426" t="e">
        <f t="shared" si="23"/>
        <v>#DIV/0!</v>
      </c>
      <c r="J34" s="426" t="e">
        <f t="shared" si="23"/>
        <v>#DIV/0!</v>
      </c>
      <c r="K34" s="426" t="e">
        <f>SUM(K22/K10)</f>
        <v>#DIV/0!</v>
      </c>
    </row>
    <row r="35" spans="1:11" s="161" customFormat="1" ht="15" customHeight="1" x14ac:dyDescent="0.2">
      <c r="A35" s="414" t="s">
        <v>147</v>
      </c>
      <c r="B35" s="426" t="e">
        <f t="shared" si="23"/>
        <v>#DIV/0!</v>
      </c>
      <c r="C35" s="426" t="e">
        <f t="shared" si="23"/>
        <v>#DIV/0!</v>
      </c>
      <c r="D35" s="426" t="e">
        <f t="shared" si="23"/>
        <v>#DIV/0!</v>
      </c>
      <c r="E35" s="426" t="e">
        <f t="shared" si="23"/>
        <v>#DIV/0!</v>
      </c>
      <c r="F35" s="426" t="e">
        <f t="shared" si="23"/>
        <v>#DIV/0!</v>
      </c>
      <c r="G35" s="426" t="e">
        <f t="shared" si="23"/>
        <v>#DIV/0!</v>
      </c>
      <c r="H35" s="426" t="e">
        <f t="shared" si="23"/>
        <v>#DIV/0!</v>
      </c>
      <c r="I35" s="426" t="e">
        <f t="shared" si="23"/>
        <v>#DIV/0!</v>
      </c>
      <c r="J35" s="426" t="e">
        <f t="shared" si="23"/>
        <v>#DIV/0!</v>
      </c>
      <c r="K35" s="426" t="e">
        <f t="shared" ref="K35" si="27">SUM(K23/K11)</f>
        <v>#DIV/0!</v>
      </c>
    </row>
    <row r="36" spans="1:11" s="172" customFormat="1" ht="15" customHeight="1" x14ac:dyDescent="0.2">
      <c r="A36" s="421" t="s">
        <v>148</v>
      </c>
      <c r="B36" s="426" t="e">
        <f t="shared" si="23"/>
        <v>#DIV/0!</v>
      </c>
      <c r="C36" s="426" t="e">
        <f t="shared" si="23"/>
        <v>#DIV/0!</v>
      </c>
      <c r="D36" s="426" t="e">
        <f t="shared" si="23"/>
        <v>#DIV/0!</v>
      </c>
      <c r="E36" s="426" t="e">
        <f t="shared" si="23"/>
        <v>#DIV/0!</v>
      </c>
      <c r="F36" s="426" t="e">
        <f t="shared" si="23"/>
        <v>#DIV/0!</v>
      </c>
      <c r="G36" s="426" t="e">
        <f t="shared" si="23"/>
        <v>#DIV/0!</v>
      </c>
      <c r="H36" s="426" t="e">
        <f t="shared" si="23"/>
        <v>#DIV/0!</v>
      </c>
      <c r="I36" s="426" t="e">
        <f t="shared" si="23"/>
        <v>#DIV/0!</v>
      </c>
      <c r="J36" s="426" t="e">
        <f t="shared" si="23"/>
        <v>#DIV/0!</v>
      </c>
      <c r="K36" s="426" t="e">
        <f t="shared" ref="K36" si="28">SUM(K24/K12)</f>
        <v>#DIV/0!</v>
      </c>
    </row>
    <row r="37" spans="1:11" s="161" customFormat="1" ht="15" customHeight="1" x14ac:dyDescent="0.2">
      <c r="A37" s="414" t="s">
        <v>149</v>
      </c>
      <c r="B37" s="426" t="e">
        <f t="shared" si="23"/>
        <v>#DIV/0!</v>
      </c>
      <c r="C37" s="426" t="e">
        <f t="shared" si="23"/>
        <v>#DIV/0!</v>
      </c>
      <c r="D37" s="426" t="e">
        <f t="shared" si="23"/>
        <v>#DIV/0!</v>
      </c>
      <c r="E37" s="426" t="e">
        <f t="shared" si="23"/>
        <v>#DIV/0!</v>
      </c>
      <c r="F37" s="426" t="e">
        <f t="shared" si="23"/>
        <v>#DIV/0!</v>
      </c>
      <c r="G37" s="426" t="e">
        <f t="shared" si="23"/>
        <v>#DIV/0!</v>
      </c>
      <c r="H37" s="426" t="e">
        <f t="shared" si="23"/>
        <v>#DIV/0!</v>
      </c>
      <c r="I37" s="426" t="e">
        <f t="shared" si="23"/>
        <v>#DIV/0!</v>
      </c>
      <c r="J37" s="426" t="e">
        <f t="shared" si="23"/>
        <v>#DIV/0!</v>
      </c>
      <c r="K37" s="426" t="e">
        <f t="shared" ref="K37" si="29">SUM(K25/K13)</f>
        <v>#DIV/0!</v>
      </c>
    </row>
    <row r="38" spans="1:11" s="161" customFormat="1" ht="15" customHeight="1" x14ac:dyDescent="0.2">
      <c r="A38" s="414" t="s">
        <v>150</v>
      </c>
      <c r="B38" s="426" t="e">
        <f t="shared" si="23"/>
        <v>#DIV/0!</v>
      </c>
      <c r="C38" s="426" t="e">
        <f t="shared" si="23"/>
        <v>#DIV/0!</v>
      </c>
      <c r="D38" s="426" t="e">
        <f t="shared" si="23"/>
        <v>#DIV/0!</v>
      </c>
      <c r="E38" s="426" t="e">
        <f t="shared" si="23"/>
        <v>#DIV/0!</v>
      </c>
      <c r="F38" s="426" t="e">
        <f t="shared" si="23"/>
        <v>#DIV/0!</v>
      </c>
      <c r="G38" s="426" t="e">
        <f t="shared" si="23"/>
        <v>#DIV/0!</v>
      </c>
      <c r="H38" s="426" t="e">
        <f t="shared" si="23"/>
        <v>#DIV/0!</v>
      </c>
      <c r="I38" s="426" t="e">
        <f t="shared" si="23"/>
        <v>#DIV/0!</v>
      </c>
      <c r="J38" s="426" t="e">
        <f t="shared" si="23"/>
        <v>#DIV/0!</v>
      </c>
      <c r="K38" s="426" t="e">
        <f t="shared" ref="K38" si="30">SUM(K26/K14)</f>
        <v>#DIV/0!</v>
      </c>
    </row>
    <row r="39" spans="1:11" s="161" customFormat="1" ht="24" x14ac:dyDescent="0.2">
      <c r="A39" s="414" t="s">
        <v>275</v>
      </c>
      <c r="B39" s="426" t="e">
        <f t="shared" si="23"/>
        <v>#DIV/0!</v>
      </c>
      <c r="C39" s="426" t="e">
        <f t="shared" si="23"/>
        <v>#DIV/0!</v>
      </c>
      <c r="D39" s="426" t="e">
        <f t="shared" si="23"/>
        <v>#DIV/0!</v>
      </c>
      <c r="E39" s="426" t="e">
        <f t="shared" si="23"/>
        <v>#DIV/0!</v>
      </c>
      <c r="F39" s="426" t="e">
        <f t="shared" si="23"/>
        <v>#DIV/0!</v>
      </c>
      <c r="G39" s="426" t="e">
        <f t="shared" si="23"/>
        <v>#DIV/0!</v>
      </c>
      <c r="H39" s="426" t="e">
        <f t="shared" si="23"/>
        <v>#DIV/0!</v>
      </c>
      <c r="I39" s="426" t="e">
        <f t="shared" si="23"/>
        <v>#DIV/0!</v>
      </c>
      <c r="J39" s="426" t="e">
        <f t="shared" si="23"/>
        <v>#DIV/0!</v>
      </c>
      <c r="K39" s="426" t="e">
        <f t="shared" ref="K39" si="31">SUM(K27/K15)</f>
        <v>#DIV/0!</v>
      </c>
    </row>
    <row r="40" spans="1:11" s="172" customFormat="1" ht="24.75" thickBot="1" x14ac:dyDescent="0.25">
      <c r="A40" s="427" t="s">
        <v>324</v>
      </c>
      <c r="B40" s="426" t="e">
        <f t="shared" si="23"/>
        <v>#DIV/0!</v>
      </c>
      <c r="C40" s="426" t="e">
        <f t="shared" si="23"/>
        <v>#DIV/0!</v>
      </c>
      <c r="D40" s="426" t="e">
        <f t="shared" si="23"/>
        <v>#DIV/0!</v>
      </c>
      <c r="E40" s="426" t="e">
        <f t="shared" si="23"/>
        <v>#DIV/0!</v>
      </c>
      <c r="F40" s="426" t="e">
        <f t="shared" si="23"/>
        <v>#DIV/0!</v>
      </c>
      <c r="G40" s="426" t="e">
        <f t="shared" si="23"/>
        <v>#DIV/0!</v>
      </c>
      <c r="H40" s="426" t="e">
        <f t="shared" si="23"/>
        <v>#DIV/0!</v>
      </c>
      <c r="I40" s="426" t="e">
        <f t="shared" si="23"/>
        <v>#DIV/0!</v>
      </c>
      <c r="J40" s="426" t="e">
        <f t="shared" si="23"/>
        <v>#DIV/0!</v>
      </c>
      <c r="K40" s="426" t="e">
        <f t="shared" ref="K40" si="32">SUM(K28/K16)</f>
        <v>#DIV/0!</v>
      </c>
    </row>
    <row r="41" spans="1:11" s="161" customFormat="1" ht="14.25" customHeight="1" x14ac:dyDescent="0.2">
      <c r="A41" s="575" t="s">
        <v>233</v>
      </c>
      <c r="B41" s="573"/>
      <c r="C41" s="573"/>
      <c r="D41" s="573"/>
      <c r="E41" s="573"/>
      <c r="F41" s="573"/>
      <c r="G41" s="573"/>
      <c r="H41" s="573"/>
      <c r="I41" s="573"/>
      <c r="J41" s="573"/>
      <c r="K41" s="574"/>
    </row>
    <row r="42" spans="1:11" s="161" customFormat="1" ht="14.25" customHeight="1" x14ac:dyDescent="0.2">
      <c r="A42" s="414" t="s">
        <v>144</v>
      </c>
      <c r="B42" s="415"/>
      <c r="C42" s="415"/>
      <c r="D42" s="415"/>
      <c r="E42" s="415"/>
      <c r="F42" s="415"/>
      <c r="G42" s="415"/>
      <c r="H42" s="415"/>
      <c r="I42" s="415"/>
      <c r="J42" s="415"/>
      <c r="K42" s="416"/>
    </row>
    <row r="43" spans="1:11" s="161" customFormat="1" ht="14.25" customHeight="1" x14ac:dyDescent="0.2">
      <c r="A43" s="414" t="s">
        <v>142</v>
      </c>
      <c r="B43" s="415"/>
      <c r="C43" s="415"/>
      <c r="D43" s="415"/>
      <c r="E43" s="415"/>
      <c r="F43" s="415"/>
      <c r="G43" s="415"/>
      <c r="H43" s="415"/>
      <c r="I43" s="415"/>
      <c r="J43" s="415"/>
      <c r="K43" s="416"/>
    </row>
    <row r="44" spans="1:11" s="420" customFormat="1" ht="14.25" customHeight="1" x14ac:dyDescent="0.2">
      <c r="A44" s="417" t="s">
        <v>143</v>
      </c>
      <c r="B44" s="418">
        <f>SUM(B42:B43)</f>
        <v>0</v>
      </c>
      <c r="C44" s="418">
        <f t="shared" ref="C44" si="33">SUM(C42:C43)</f>
        <v>0</v>
      </c>
      <c r="D44" s="418">
        <f t="shared" ref="D44" si="34">SUM(D42:D43)</f>
        <v>0</v>
      </c>
      <c r="E44" s="418">
        <f t="shared" ref="E44" si="35">SUM(E42:E43)</f>
        <v>0</v>
      </c>
      <c r="F44" s="418">
        <f t="shared" ref="F44" si="36">SUM(F42:F43)</f>
        <v>0</v>
      </c>
      <c r="G44" s="418">
        <f t="shared" ref="G44" si="37">SUM(G42:G43)</f>
        <v>0</v>
      </c>
      <c r="H44" s="418">
        <f t="shared" ref="H44" si="38">SUM(H42:H43)</f>
        <v>0</v>
      </c>
      <c r="I44" s="418">
        <f t="shared" ref="I44" si="39">SUM(I42:I43)</f>
        <v>0</v>
      </c>
      <c r="J44" s="418">
        <f t="shared" ref="J44" si="40">SUM(J42:J43)</f>
        <v>0</v>
      </c>
      <c r="K44" s="419">
        <f t="shared" ref="K44" si="41">SUM(K42:K43)</f>
        <v>0</v>
      </c>
    </row>
    <row r="45" spans="1:11" s="161" customFormat="1" ht="14.25" customHeight="1" x14ac:dyDescent="0.2">
      <c r="A45" s="414" t="s">
        <v>145</v>
      </c>
      <c r="B45" s="415"/>
      <c r="C45" s="415"/>
      <c r="D45" s="415"/>
      <c r="E45" s="415"/>
      <c r="F45" s="415"/>
      <c r="G45" s="415"/>
      <c r="H45" s="415"/>
      <c r="I45" s="415"/>
      <c r="J45" s="415"/>
      <c r="K45" s="416"/>
    </row>
    <row r="46" spans="1:11" s="161" customFormat="1" ht="14.25" customHeight="1" x14ac:dyDescent="0.2">
      <c r="A46" s="414" t="s">
        <v>146</v>
      </c>
      <c r="B46" s="415"/>
      <c r="C46" s="415"/>
      <c r="D46" s="415"/>
      <c r="E46" s="415"/>
      <c r="F46" s="415"/>
      <c r="G46" s="415"/>
      <c r="H46" s="415"/>
      <c r="I46" s="415"/>
      <c r="J46" s="415"/>
      <c r="K46" s="416"/>
    </row>
    <row r="47" spans="1:11" s="161" customFormat="1" ht="14.25" customHeight="1" x14ac:dyDescent="0.2">
      <c r="A47" s="414" t="s">
        <v>147</v>
      </c>
      <c r="B47" s="415"/>
      <c r="C47" s="415"/>
      <c r="D47" s="415"/>
      <c r="E47" s="415"/>
      <c r="F47" s="415"/>
      <c r="G47" s="415"/>
      <c r="H47" s="415"/>
      <c r="I47" s="415"/>
      <c r="J47" s="415"/>
      <c r="K47" s="416"/>
    </row>
    <row r="48" spans="1:11" s="172" customFormat="1" ht="14.25" customHeight="1" x14ac:dyDescent="0.2">
      <c r="A48" s="421" t="s">
        <v>148</v>
      </c>
      <c r="B48" s="422">
        <f>SUM(B44,B45:B47)</f>
        <v>0</v>
      </c>
      <c r="C48" s="422">
        <f t="shared" ref="C48" si="42">SUM(C44,C45:C47)</f>
        <v>0</v>
      </c>
      <c r="D48" s="422">
        <f t="shared" ref="D48" si="43">SUM(D44,D45:D47)</f>
        <v>0</v>
      </c>
      <c r="E48" s="422">
        <f t="shared" ref="E48" si="44">SUM(E44,E45:E47)</f>
        <v>0</v>
      </c>
      <c r="F48" s="422">
        <f t="shared" ref="F48" si="45">SUM(F44,F45:F47)</f>
        <v>0</v>
      </c>
      <c r="G48" s="422">
        <f t="shared" ref="G48" si="46">SUM(G44,G45:G47)</f>
        <v>0</v>
      </c>
      <c r="H48" s="422">
        <f t="shared" ref="H48" si="47">SUM(H44,H45:H47)</f>
        <v>0</v>
      </c>
      <c r="I48" s="422">
        <f t="shared" ref="I48" si="48">SUM(I44,I45:I47)</f>
        <v>0</v>
      </c>
      <c r="J48" s="422">
        <f t="shared" ref="J48" si="49">SUM(J44,J45:J47)</f>
        <v>0</v>
      </c>
      <c r="K48" s="423">
        <f t="shared" ref="K48" si="50">SUM(K44,K45:K47)</f>
        <v>0</v>
      </c>
    </row>
    <row r="49" spans="1:11" s="161" customFormat="1" ht="14.25" customHeight="1" x14ac:dyDescent="0.2">
      <c r="A49" s="414" t="s">
        <v>149</v>
      </c>
      <c r="B49" s="415"/>
      <c r="C49" s="415"/>
      <c r="D49" s="415"/>
      <c r="E49" s="415"/>
      <c r="F49" s="415"/>
      <c r="G49" s="415"/>
      <c r="H49" s="415"/>
      <c r="I49" s="415"/>
      <c r="J49" s="415"/>
      <c r="K49" s="416"/>
    </row>
    <row r="50" spans="1:11" s="161" customFormat="1" ht="14.25" customHeight="1" x14ac:dyDescent="0.2">
      <c r="A50" s="414" t="s">
        <v>150</v>
      </c>
      <c r="B50" s="415"/>
      <c r="C50" s="415"/>
      <c r="D50" s="415"/>
      <c r="E50" s="415"/>
      <c r="F50" s="415"/>
      <c r="G50" s="415"/>
      <c r="H50" s="415"/>
      <c r="I50" s="415"/>
      <c r="J50" s="415"/>
      <c r="K50" s="416"/>
    </row>
    <row r="51" spans="1:11" s="161" customFormat="1" ht="24" customHeight="1" x14ac:dyDescent="0.2">
      <c r="A51" s="414" t="s">
        <v>274</v>
      </c>
      <c r="B51" s="415"/>
      <c r="C51" s="415"/>
      <c r="D51" s="415"/>
      <c r="E51" s="415"/>
      <c r="F51" s="415"/>
      <c r="G51" s="415"/>
      <c r="H51" s="415"/>
      <c r="I51" s="415"/>
      <c r="J51" s="415"/>
      <c r="K51" s="416"/>
    </row>
    <row r="52" spans="1:11" s="172" customFormat="1" ht="12.75" thickBot="1" x14ac:dyDescent="0.25">
      <c r="A52" s="424" t="s">
        <v>152</v>
      </c>
      <c r="B52" s="425">
        <f>SUM(B48,B49,B50,B51)</f>
        <v>0</v>
      </c>
      <c r="C52" s="425">
        <f t="shared" ref="C52:K52" si="51">SUM(C48,C49,C50,C51)</f>
        <v>0</v>
      </c>
      <c r="D52" s="425">
        <f t="shared" si="51"/>
        <v>0</v>
      </c>
      <c r="E52" s="425">
        <f t="shared" si="51"/>
        <v>0</v>
      </c>
      <c r="F52" s="425">
        <f t="shared" si="51"/>
        <v>0</v>
      </c>
      <c r="G52" s="425">
        <f t="shared" si="51"/>
        <v>0</v>
      </c>
      <c r="H52" s="425">
        <f t="shared" si="51"/>
        <v>0</v>
      </c>
      <c r="I52" s="425">
        <f t="shared" si="51"/>
        <v>0</v>
      </c>
      <c r="J52" s="425">
        <f t="shared" si="51"/>
        <v>0</v>
      </c>
      <c r="K52" s="425">
        <f t="shared" si="51"/>
        <v>0</v>
      </c>
    </row>
    <row r="53" spans="1:11" s="161" customFormat="1" ht="15" customHeight="1" x14ac:dyDescent="0.2">
      <c r="A53" s="572" t="s">
        <v>338</v>
      </c>
      <c r="B53" s="573"/>
      <c r="C53" s="573"/>
      <c r="D53" s="573"/>
      <c r="E53" s="573"/>
      <c r="F53" s="573"/>
      <c r="G53" s="573"/>
      <c r="H53" s="573"/>
      <c r="I53" s="573"/>
      <c r="J53" s="573"/>
      <c r="K53" s="574"/>
    </row>
    <row r="54" spans="1:11" s="161" customFormat="1" ht="15" customHeight="1" x14ac:dyDescent="0.2">
      <c r="A54" s="414" t="s">
        <v>144</v>
      </c>
      <c r="B54" s="428" t="e">
        <f>SUM((B18/B42/365))</f>
        <v>#DIV/0!</v>
      </c>
      <c r="C54" s="428" t="e">
        <f t="shared" ref="C54:K54" si="52">SUM((C18/C42/365))</f>
        <v>#DIV/0!</v>
      </c>
      <c r="D54" s="428" t="e">
        <f t="shared" si="52"/>
        <v>#DIV/0!</v>
      </c>
      <c r="E54" s="428" t="e">
        <f t="shared" si="52"/>
        <v>#DIV/0!</v>
      </c>
      <c r="F54" s="428" t="e">
        <f t="shared" si="52"/>
        <v>#DIV/0!</v>
      </c>
      <c r="G54" s="428" t="e">
        <f t="shared" si="52"/>
        <v>#DIV/0!</v>
      </c>
      <c r="H54" s="428" t="e">
        <f t="shared" si="52"/>
        <v>#DIV/0!</v>
      </c>
      <c r="I54" s="428" t="e">
        <f t="shared" si="52"/>
        <v>#DIV/0!</v>
      </c>
      <c r="J54" s="428" t="e">
        <f t="shared" si="52"/>
        <v>#DIV/0!</v>
      </c>
      <c r="K54" s="428" t="e">
        <f t="shared" si="52"/>
        <v>#DIV/0!</v>
      </c>
    </row>
    <row r="55" spans="1:11" s="161" customFormat="1" ht="15" customHeight="1" x14ac:dyDescent="0.2">
      <c r="A55" s="414" t="s">
        <v>142</v>
      </c>
      <c r="B55" s="428" t="e">
        <f t="shared" ref="B55:K64" si="53">SUM((B19/B43/365))</f>
        <v>#DIV/0!</v>
      </c>
      <c r="C55" s="428" t="e">
        <f t="shared" si="53"/>
        <v>#DIV/0!</v>
      </c>
      <c r="D55" s="428" t="e">
        <f t="shared" si="53"/>
        <v>#DIV/0!</v>
      </c>
      <c r="E55" s="428" t="e">
        <f t="shared" si="53"/>
        <v>#DIV/0!</v>
      </c>
      <c r="F55" s="428" t="e">
        <f t="shared" si="53"/>
        <v>#DIV/0!</v>
      </c>
      <c r="G55" s="428" t="e">
        <f t="shared" si="53"/>
        <v>#DIV/0!</v>
      </c>
      <c r="H55" s="428" t="e">
        <f t="shared" si="53"/>
        <v>#DIV/0!</v>
      </c>
      <c r="I55" s="428" t="e">
        <f t="shared" si="53"/>
        <v>#DIV/0!</v>
      </c>
      <c r="J55" s="428" t="e">
        <f t="shared" si="53"/>
        <v>#DIV/0!</v>
      </c>
      <c r="K55" s="428" t="e">
        <f t="shared" si="53"/>
        <v>#DIV/0!</v>
      </c>
    </row>
    <row r="56" spans="1:11" s="420" customFormat="1" ht="15" customHeight="1" x14ac:dyDescent="0.2">
      <c r="A56" s="417" t="s">
        <v>143</v>
      </c>
      <c r="B56" s="429" t="e">
        <f t="shared" si="53"/>
        <v>#DIV/0!</v>
      </c>
      <c r="C56" s="429" t="e">
        <f t="shared" si="53"/>
        <v>#DIV/0!</v>
      </c>
      <c r="D56" s="429" t="e">
        <f t="shared" si="53"/>
        <v>#DIV/0!</v>
      </c>
      <c r="E56" s="429" t="e">
        <f t="shared" si="53"/>
        <v>#DIV/0!</v>
      </c>
      <c r="F56" s="429" t="e">
        <f t="shared" si="53"/>
        <v>#DIV/0!</v>
      </c>
      <c r="G56" s="429" t="e">
        <f t="shared" si="53"/>
        <v>#DIV/0!</v>
      </c>
      <c r="H56" s="429" t="e">
        <f t="shared" si="53"/>
        <v>#DIV/0!</v>
      </c>
      <c r="I56" s="429" t="e">
        <f t="shared" si="53"/>
        <v>#DIV/0!</v>
      </c>
      <c r="J56" s="429" t="e">
        <f t="shared" si="53"/>
        <v>#DIV/0!</v>
      </c>
      <c r="K56" s="429" t="e">
        <f t="shared" si="53"/>
        <v>#DIV/0!</v>
      </c>
    </row>
    <row r="57" spans="1:11" s="161" customFormat="1" ht="15" customHeight="1" x14ac:dyDescent="0.2">
      <c r="A57" s="414" t="s">
        <v>145</v>
      </c>
      <c r="B57" s="428" t="e">
        <f t="shared" si="53"/>
        <v>#DIV/0!</v>
      </c>
      <c r="C57" s="428" t="e">
        <f t="shared" si="53"/>
        <v>#DIV/0!</v>
      </c>
      <c r="D57" s="428" t="e">
        <f t="shared" si="53"/>
        <v>#DIV/0!</v>
      </c>
      <c r="E57" s="428" t="e">
        <f t="shared" si="53"/>
        <v>#DIV/0!</v>
      </c>
      <c r="F57" s="428" t="e">
        <f t="shared" si="53"/>
        <v>#DIV/0!</v>
      </c>
      <c r="G57" s="428" t="e">
        <f t="shared" si="53"/>
        <v>#DIV/0!</v>
      </c>
      <c r="H57" s="428" t="e">
        <f t="shared" si="53"/>
        <v>#DIV/0!</v>
      </c>
      <c r="I57" s="428" t="e">
        <f t="shared" si="53"/>
        <v>#DIV/0!</v>
      </c>
      <c r="J57" s="428" t="e">
        <f t="shared" si="53"/>
        <v>#DIV/0!</v>
      </c>
      <c r="K57" s="428" t="e">
        <f t="shared" si="53"/>
        <v>#DIV/0!</v>
      </c>
    </row>
    <row r="58" spans="1:11" s="161" customFormat="1" ht="15" customHeight="1" x14ac:dyDescent="0.2">
      <c r="A58" s="414" t="s">
        <v>146</v>
      </c>
      <c r="B58" s="428" t="e">
        <f t="shared" si="53"/>
        <v>#DIV/0!</v>
      </c>
      <c r="C58" s="428" t="e">
        <f t="shared" si="53"/>
        <v>#DIV/0!</v>
      </c>
      <c r="D58" s="428" t="e">
        <f t="shared" si="53"/>
        <v>#DIV/0!</v>
      </c>
      <c r="E58" s="428" t="e">
        <f t="shared" si="53"/>
        <v>#DIV/0!</v>
      </c>
      <c r="F58" s="428" t="e">
        <f t="shared" si="53"/>
        <v>#DIV/0!</v>
      </c>
      <c r="G58" s="428" t="e">
        <f t="shared" si="53"/>
        <v>#DIV/0!</v>
      </c>
      <c r="H58" s="428" t="e">
        <f t="shared" si="53"/>
        <v>#DIV/0!</v>
      </c>
      <c r="I58" s="428" t="e">
        <f t="shared" si="53"/>
        <v>#DIV/0!</v>
      </c>
      <c r="J58" s="428" t="e">
        <f t="shared" si="53"/>
        <v>#DIV/0!</v>
      </c>
      <c r="K58" s="428" t="e">
        <f t="shared" si="53"/>
        <v>#DIV/0!</v>
      </c>
    </row>
    <row r="59" spans="1:11" s="161" customFormat="1" ht="15" customHeight="1" x14ac:dyDescent="0.2">
      <c r="A59" s="414" t="s">
        <v>147</v>
      </c>
      <c r="B59" s="428" t="e">
        <f t="shared" si="53"/>
        <v>#DIV/0!</v>
      </c>
      <c r="C59" s="428" t="e">
        <f t="shared" si="53"/>
        <v>#DIV/0!</v>
      </c>
      <c r="D59" s="428" t="e">
        <f t="shared" si="53"/>
        <v>#DIV/0!</v>
      </c>
      <c r="E59" s="428" t="e">
        <f t="shared" si="53"/>
        <v>#DIV/0!</v>
      </c>
      <c r="F59" s="428" t="e">
        <f t="shared" si="53"/>
        <v>#DIV/0!</v>
      </c>
      <c r="G59" s="428" t="e">
        <f t="shared" si="53"/>
        <v>#DIV/0!</v>
      </c>
      <c r="H59" s="428" t="e">
        <f t="shared" si="53"/>
        <v>#DIV/0!</v>
      </c>
      <c r="I59" s="428" t="e">
        <f t="shared" si="53"/>
        <v>#DIV/0!</v>
      </c>
      <c r="J59" s="428" t="e">
        <f t="shared" si="53"/>
        <v>#DIV/0!</v>
      </c>
      <c r="K59" s="428" t="e">
        <f t="shared" si="53"/>
        <v>#DIV/0!</v>
      </c>
    </row>
    <row r="60" spans="1:11" s="172" customFormat="1" ht="15" customHeight="1" x14ac:dyDescent="0.2">
      <c r="A60" s="421" t="s">
        <v>148</v>
      </c>
      <c r="B60" s="429" t="e">
        <f t="shared" si="53"/>
        <v>#DIV/0!</v>
      </c>
      <c r="C60" s="429" t="e">
        <f t="shared" si="53"/>
        <v>#DIV/0!</v>
      </c>
      <c r="D60" s="429" t="e">
        <f t="shared" si="53"/>
        <v>#DIV/0!</v>
      </c>
      <c r="E60" s="429" t="e">
        <f t="shared" si="53"/>
        <v>#DIV/0!</v>
      </c>
      <c r="F60" s="429" t="e">
        <f t="shared" si="53"/>
        <v>#DIV/0!</v>
      </c>
      <c r="G60" s="429" t="e">
        <f t="shared" si="53"/>
        <v>#DIV/0!</v>
      </c>
      <c r="H60" s="429" t="e">
        <f t="shared" si="53"/>
        <v>#DIV/0!</v>
      </c>
      <c r="I60" s="429" t="e">
        <f t="shared" si="53"/>
        <v>#DIV/0!</v>
      </c>
      <c r="J60" s="429" t="e">
        <f t="shared" si="53"/>
        <v>#DIV/0!</v>
      </c>
      <c r="K60" s="429" t="e">
        <f t="shared" si="53"/>
        <v>#DIV/0!</v>
      </c>
    </row>
    <row r="61" spans="1:11" s="161" customFormat="1" ht="15" customHeight="1" x14ac:dyDescent="0.2">
      <c r="A61" s="414" t="s">
        <v>149</v>
      </c>
      <c r="B61" s="428" t="e">
        <f t="shared" si="53"/>
        <v>#DIV/0!</v>
      </c>
      <c r="C61" s="428" t="e">
        <f t="shared" si="53"/>
        <v>#DIV/0!</v>
      </c>
      <c r="D61" s="428" t="e">
        <f t="shared" si="53"/>
        <v>#DIV/0!</v>
      </c>
      <c r="E61" s="428" t="e">
        <f t="shared" si="53"/>
        <v>#DIV/0!</v>
      </c>
      <c r="F61" s="428" t="e">
        <f t="shared" si="53"/>
        <v>#DIV/0!</v>
      </c>
      <c r="G61" s="428" t="e">
        <f t="shared" si="53"/>
        <v>#DIV/0!</v>
      </c>
      <c r="H61" s="428" t="e">
        <f t="shared" si="53"/>
        <v>#DIV/0!</v>
      </c>
      <c r="I61" s="428" t="e">
        <f t="shared" si="53"/>
        <v>#DIV/0!</v>
      </c>
      <c r="J61" s="428" t="e">
        <f t="shared" si="53"/>
        <v>#DIV/0!</v>
      </c>
      <c r="K61" s="428" t="e">
        <f t="shared" si="53"/>
        <v>#DIV/0!</v>
      </c>
    </row>
    <row r="62" spans="1:11" s="161" customFormat="1" ht="15" customHeight="1" x14ac:dyDescent="0.2">
      <c r="A62" s="414" t="s">
        <v>150</v>
      </c>
      <c r="B62" s="428" t="e">
        <f t="shared" si="53"/>
        <v>#DIV/0!</v>
      </c>
      <c r="C62" s="428" t="e">
        <f t="shared" si="53"/>
        <v>#DIV/0!</v>
      </c>
      <c r="D62" s="428" t="e">
        <f t="shared" si="53"/>
        <v>#DIV/0!</v>
      </c>
      <c r="E62" s="428" t="e">
        <f t="shared" si="53"/>
        <v>#DIV/0!</v>
      </c>
      <c r="F62" s="428" t="e">
        <f t="shared" si="53"/>
        <v>#DIV/0!</v>
      </c>
      <c r="G62" s="428" t="e">
        <f t="shared" si="53"/>
        <v>#DIV/0!</v>
      </c>
      <c r="H62" s="428" t="e">
        <f t="shared" si="53"/>
        <v>#DIV/0!</v>
      </c>
      <c r="I62" s="428" t="e">
        <f t="shared" si="53"/>
        <v>#DIV/0!</v>
      </c>
      <c r="J62" s="428" t="e">
        <f t="shared" si="53"/>
        <v>#DIV/0!</v>
      </c>
      <c r="K62" s="428" t="e">
        <f t="shared" si="53"/>
        <v>#DIV/0!</v>
      </c>
    </row>
    <row r="63" spans="1:11" s="161" customFormat="1" ht="23.25" customHeight="1" x14ac:dyDescent="0.2">
      <c r="A63" s="414" t="s">
        <v>274</v>
      </c>
      <c r="B63" s="428" t="e">
        <f t="shared" si="53"/>
        <v>#DIV/0!</v>
      </c>
      <c r="C63" s="428" t="e">
        <f t="shared" si="53"/>
        <v>#DIV/0!</v>
      </c>
      <c r="D63" s="428" t="e">
        <f t="shared" si="53"/>
        <v>#DIV/0!</v>
      </c>
      <c r="E63" s="428" t="e">
        <f t="shared" si="53"/>
        <v>#DIV/0!</v>
      </c>
      <c r="F63" s="428" t="e">
        <f t="shared" si="53"/>
        <v>#DIV/0!</v>
      </c>
      <c r="G63" s="428" t="e">
        <f t="shared" si="53"/>
        <v>#DIV/0!</v>
      </c>
      <c r="H63" s="428" t="e">
        <f t="shared" si="53"/>
        <v>#DIV/0!</v>
      </c>
      <c r="I63" s="428" t="e">
        <f t="shared" si="53"/>
        <v>#DIV/0!</v>
      </c>
      <c r="J63" s="428" t="e">
        <f t="shared" si="53"/>
        <v>#DIV/0!</v>
      </c>
      <c r="K63" s="428" t="e">
        <f t="shared" si="53"/>
        <v>#DIV/0!</v>
      </c>
    </row>
    <row r="64" spans="1:11" s="172" customFormat="1" ht="12.75" thickBot="1" x14ac:dyDescent="0.25">
      <c r="A64" s="424" t="s">
        <v>153</v>
      </c>
      <c r="B64" s="429" t="e">
        <f t="shared" si="53"/>
        <v>#DIV/0!</v>
      </c>
      <c r="C64" s="429" t="e">
        <f t="shared" si="53"/>
        <v>#DIV/0!</v>
      </c>
      <c r="D64" s="429" t="e">
        <f t="shared" si="53"/>
        <v>#DIV/0!</v>
      </c>
      <c r="E64" s="429" t="e">
        <f t="shared" si="53"/>
        <v>#DIV/0!</v>
      </c>
      <c r="F64" s="429" t="e">
        <f t="shared" si="53"/>
        <v>#DIV/0!</v>
      </c>
      <c r="G64" s="429" t="e">
        <f t="shared" si="53"/>
        <v>#DIV/0!</v>
      </c>
      <c r="H64" s="429" t="e">
        <f t="shared" si="53"/>
        <v>#DIV/0!</v>
      </c>
      <c r="I64" s="429" t="e">
        <f t="shared" si="53"/>
        <v>#DIV/0!</v>
      </c>
      <c r="J64" s="429" t="e">
        <f t="shared" si="53"/>
        <v>#DIV/0!</v>
      </c>
      <c r="K64" s="429" t="e">
        <f t="shared" si="53"/>
        <v>#DIV/0!</v>
      </c>
    </row>
    <row r="65" spans="1:11" s="161" customFormat="1" ht="14.25" customHeight="1" x14ac:dyDescent="0.2">
      <c r="A65" s="572" t="s">
        <v>234</v>
      </c>
      <c r="B65" s="573"/>
      <c r="C65" s="573"/>
      <c r="D65" s="573"/>
      <c r="E65" s="573"/>
      <c r="F65" s="573"/>
      <c r="G65" s="573"/>
      <c r="H65" s="573"/>
      <c r="I65" s="573"/>
      <c r="J65" s="573"/>
      <c r="K65" s="574"/>
    </row>
    <row r="66" spans="1:11" s="161" customFormat="1" ht="14.25" customHeight="1" x14ac:dyDescent="0.2">
      <c r="A66" s="430" t="s">
        <v>57</v>
      </c>
      <c r="B66" s="415"/>
      <c r="C66" s="415"/>
      <c r="D66" s="415"/>
      <c r="E66" s="415"/>
      <c r="F66" s="415"/>
      <c r="G66" s="415"/>
      <c r="H66" s="415"/>
      <c r="I66" s="415"/>
      <c r="J66" s="415"/>
      <c r="K66" s="416"/>
    </row>
    <row r="67" spans="1:11" s="161" customFormat="1" ht="14.25" customHeight="1" x14ac:dyDescent="0.2">
      <c r="A67" s="430" t="s">
        <v>154</v>
      </c>
      <c r="B67" s="415"/>
      <c r="C67" s="415"/>
      <c r="D67" s="415"/>
      <c r="E67" s="415"/>
      <c r="F67" s="415"/>
      <c r="G67" s="415"/>
      <c r="H67" s="415"/>
      <c r="I67" s="415"/>
      <c r="J67" s="415"/>
      <c r="K67" s="416"/>
    </row>
    <row r="68" spans="1:11" s="161" customFormat="1" ht="14.25" customHeight="1" x14ac:dyDescent="0.2">
      <c r="A68" s="430" t="s">
        <v>155</v>
      </c>
      <c r="B68" s="415"/>
      <c r="C68" s="415"/>
      <c r="D68" s="415"/>
      <c r="E68" s="415"/>
      <c r="F68" s="415"/>
      <c r="G68" s="415"/>
      <c r="H68" s="415"/>
      <c r="I68" s="415"/>
      <c r="J68" s="415"/>
      <c r="K68" s="416"/>
    </row>
    <row r="69" spans="1:11" s="161" customFormat="1" ht="14.25" customHeight="1" x14ac:dyDescent="0.2">
      <c r="A69" s="430" t="s">
        <v>156</v>
      </c>
      <c r="B69" s="415"/>
      <c r="C69" s="415"/>
      <c r="D69" s="415"/>
      <c r="E69" s="415"/>
      <c r="F69" s="415"/>
      <c r="G69" s="415"/>
      <c r="H69" s="415"/>
      <c r="I69" s="415"/>
      <c r="J69" s="415"/>
      <c r="K69" s="416"/>
    </row>
    <row r="70" spans="1:11" s="161" customFormat="1" ht="24.75" customHeight="1" x14ac:dyDescent="0.2">
      <c r="A70" s="414" t="s">
        <v>298</v>
      </c>
      <c r="B70" s="415"/>
      <c r="C70" s="415"/>
      <c r="D70" s="415"/>
      <c r="E70" s="415"/>
      <c r="F70" s="415"/>
      <c r="G70" s="415"/>
      <c r="H70" s="415"/>
      <c r="I70" s="415"/>
      <c r="J70" s="415"/>
      <c r="K70" s="416"/>
    </row>
    <row r="71" spans="1:11" s="172" customFormat="1" ht="12.75" thickBot="1" x14ac:dyDescent="0.25">
      <c r="A71" s="431" t="s">
        <v>157</v>
      </c>
      <c r="B71" s="425">
        <f>SUM(B66:B70)</f>
        <v>0</v>
      </c>
      <c r="C71" s="425">
        <f t="shared" ref="C71:K71" si="54">SUM(C66:C70)</f>
        <v>0</v>
      </c>
      <c r="D71" s="425">
        <f t="shared" si="54"/>
        <v>0</v>
      </c>
      <c r="E71" s="425">
        <f t="shared" si="54"/>
        <v>0</v>
      </c>
      <c r="F71" s="425">
        <f t="shared" si="54"/>
        <v>0</v>
      </c>
      <c r="G71" s="425">
        <f t="shared" si="54"/>
        <v>0</v>
      </c>
      <c r="H71" s="425">
        <f t="shared" si="54"/>
        <v>0</v>
      </c>
      <c r="I71" s="425">
        <f t="shared" si="54"/>
        <v>0</v>
      </c>
      <c r="J71" s="425">
        <f t="shared" si="54"/>
        <v>0</v>
      </c>
      <c r="K71" s="425">
        <f t="shared" si="54"/>
        <v>0</v>
      </c>
    </row>
    <row r="72" spans="1:11" s="161" customFormat="1" ht="14.25" customHeight="1" x14ac:dyDescent="0.2">
      <c r="A72" s="572" t="s">
        <v>235</v>
      </c>
      <c r="B72" s="573"/>
      <c r="C72" s="573"/>
      <c r="D72" s="573"/>
      <c r="E72" s="573"/>
      <c r="F72" s="573"/>
      <c r="G72" s="573"/>
      <c r="H72" s="573"/>
      <c r="I72" s="573"/>
      <c r="J72" s="573"/>
      <c r="K72" s="574"/>
    </row>
    <row r="73" spans="1:11" s="161" customFormat="1" ht="14.25" customHeight="1" x14ac:dyDescent="0.2">
      <c r="A73" s="414" t="s">
        <v>158</v>
      </c>
      <c r="B73" s="415"/>
      <c r="C73" s="415"/>
      <c r="D73" s="415"/>
      <c r="E73" s="415"/>
      <c r="F73" s="415"/>
      <c r="G73" s="415"/>
      <c r="H73" s="415"/>
      <c r="I73" s="415"/>
      <c r="J73" s="415"/>
      <c r="K73" s="416"/>
    </row>
    <row r="74" spans="1:11" s="161" customFormat="1" ht="14.25" customHeight="1" thickBot="1" x14ac:dyDescent="0.25">
      <c r="A74" s="432" t="s">
        <v>159</v>
      </c>
      <c r="B74" s="433"/>
      <c r="C74" s="433"/>
      <c r="D74" s="433"/>
      <c r="E74" s="433"/>
      <c r="F74" s="433"/>
      <c r="G74" s="433"/>
      <c r="H74" s="433"/>
      <c r="I74" s="433"/>
      <c r="J74" s="433"/>
      <c r="K74" s="434"/>
    </row>
    <row r="75" spans="1:11" x14ac:dyDescent="0.2">
      <c r="A75" s="576" t="s">
        <v>227</v>
      </c>
      <c r="B75" s="576"/>
      <c r="C75" s="576"/>
      <c r="D75" s="576"/>
      <c r="E75" s="576"/>
      <c r="F75" s="576"/>
      <c r="G75" s="576"/>
      <c r="H75" s="576"/>
      <c r="I75" s="576"/>
      <c r="J75" s="576"/>
      <c r="K75" s="576"/>
    </row>
    <row r="76" spans="1:11" ht="38.25" customHeight="1" x14ac:dyDescent="0.2">
      <c r="A76" s="568" t="s">
        <v>296</v>
      </c>
      <c r="B76" s="568"/>
      <c r="C76" s="568"/>
      <c r="D76" s="568"/>
      <c r="E76" s="568"/>
      <c r="F76" s="568"/>
      <c r="G76" s="568"/>
      <c r="H76" s="568"/>
      <c r="I76" s="568"/>
      <c r="J76" s="568"/>
      <c r="K76" s="568"/>
    </row>
  </sheetData>
  <sheetProtection formatCells="0" formatColumns="0" formatRows="0" insertColumns="0" insertRows="0" deleteColumns="0" deleteRows="0" selectLockedCells="1"/>
  <mergeCells count="13">
    <mergeCell ref="A1:K1"/>
    <mergeCell ref="A2:K2"/>
    <mergeCell ref="B3:C3"/>
    <mergeCell ref="E3:K3"/>
    <mergeCell ref="A76:K76"/>
    <mergeCell ref="A5:K5"/>
    <mergeCell ref="A17:K17"/>
    <mergeCell ref="A29:K29"/>
    <mergeCell ref="A41:K41"/>
    <mergeCell ref="A53:K53"/>
    <mergeCell ref="A65:K65"/>
    <mergeCell ref="A72:K72"/>
    <mergeCell ref="A75:K75"/>
  </mergeCells>
  <phoneticPr fontId="0" type="noConversion"/>
  <pageMargins left="0.25" right="0.25" top="0.75" bottom="0.75" header="0.3" footer="0.3"/>
  <pageSetup fitToHeight="0" orientation="landscape" r:id="rId1"/>
  <headerFooter alignWithMargins="0"/>
  <rowBreaks count="2" manualBreakCount="2">
    <brk id="28" max="16383" man="1"/>
    <brk id="5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50"/>
  <sheetViews>
    <sheetView view="pageLayout" zoomScaleNormal="100" workbookViewId="0">
      <selection activeCell="A3" sqref="A3"/>
    </sheetView>
  </sheetViews>
  <sheetFormatPr defaultColWidth="10.7109375" defaultRowHeight="12" x14ac:dyDescent="0.2"/>
  <cols>
    <col min="1" max="1" width="30.140625" style="42" customWidth="1"/>
    <col min="2" max="2" width="10.5703125" style="2" customWidth="1"/>
    <col min="3" max="3" width="9.42578125" style="2" customWidth="1"/>
    <col min="4" max="5" width="11.140625" style="2" customWidth="1"/>
    <col min="6" max="6" width="10.5703125" style="2" customWidth="1"/>
    <col min="7" max="7" width="10.7109375" style="2" customWidth="1"/>
    <col min="8" max="8" width="11.140625" style="2" customWidth="1"/>
    <col min="9" max="9" width="10" style="2" customWidth="1"/>
    <col min="10" max="10" width="10.5703125" style="2" customWidth="1"/>
    <col min="11" max="11" width="10.7109375" style="2" customWidth="1"/>
    <col min="12" max="15" width="10.7109375" style="2"/>
    <col min="16" max="16" width="10.7109375" style="2" customWidth="1"/>
    <col min="17" max="16384" width="10.7109375" style="2"/>
  </cols>
  <sheetData>
    <row r="1" spans="1:11" ht="12.75" thickBot="1" x14ac:dyDescent="0.25">
      <c r="A1" s="525" t="s">
        <v>255</v>
      </c>
      <c r="B1" s="525"/>
      <c r="C1" s="525"/>
      <c r="D1" s="525"/>
      <c r="E1" s="525"/>
      <c r="F1" s="525"/>
      <c r="G1" s="525"/>
      <c r="H1" s="525"/>
      <c r="I1" s="525"/>
      <c r="J1" s="525"/>
      <c r="K1" s="525"/>
    </row>
    <row r="2" spans="1:11" ht="48" customHeight="1" thickBot="1" x14ac:dyDescent="0.25">
      <c r="A2" s="577" t="s">
        <v>363</v>
      </c>
      <c r="B2" s="578"/>
      <c r="C2" s="578"/>
      <c r="D2" s="578"/>
      <c r="E2" s="578"/>
      <c r="F2" s="578"/>
      <c r="G2" s="578"/>
      <c r="H2" s="578"/>
      <c r="I2" s="578"/>
      <c r="J2" s="578"/>
      <c r="K2" s="579"/>
    </row>
    <row r="3" spans="1:11" s="166" customFormat="1" ht="36" customHeight="1" x14ac:dyDescent="0.2">
      <c r="A3" s="312"/>
      <c r="B3" s="580" t="s">
        <v>38</v>
      </c>
      <c r="C3" s="580"/>
      <c r="D3" s="313" t="s">
        <v>39</v>
      </c>
      <c r="E3" s="581" t="s">
        <v>327</v>
      </c>
      <c r="F3" s="582"/>
      <c r="G3" s="582"/>
      <c r="H3" s="582"/>
      <c r="I3" s="582"/>
      <c r="J3" s="582"/>
      <c r="K3" s="583"/>
    </row>
    <row r="4" spans="1:11" s="166" customFormat="1" ht="12.75" thickBot="1" x14ac:dyDescent="0.25">
      <c r="A4" s="314" t="s">
        <v>161</v>
      </c>
      <c r="B4" s="174"/>
      <c r="C4" s="174"/>
      <c r="D4" s="174"/>
      <c r="E4" s="174"/>
      <c r="F4" s="174"/>
      <c r="G4" s="174"/>
      <c r="H4" s="174"/>
      <c r="I4" s="174"/>
      <c r="J4" s="174"/>
      <c r="K4" s="315"/>
    </row>
    <row r="5" spans="1:11" ht="12.75" customHeight="1" x14ac:dyDescent="0.2">
      <c r="A5" s="584" t="s">
        <v>236</v>
      </c>
      <c r="B5" s="548"/>
      <c r="C5" s="548"/>
      <c r="D5" s="548"/>
      <c r="E5" s="548"/>
      <c r="F5" s="548"/>
      <c r="G5" s="548"/>
      <c r="H5" s="548"/>
      <c r="I5" s="548"/>
      <c r="J5" s="548"/>
      <c r="K5" s="585"/>
    </row>
    <row r="6" spans="1:11" s="161" customFormat="1" ht="12.75" customHeight="1" x14ac:dyDescent="0.2">
      <c r="A6" s="316" t="s">
        <v>40</v>
      </c>
      <c r="B6" s="175"/>
      <c r="C6" s="175"/>
      <c r="D6" s="175"/>
      <c r="E6" s="175"/>
      <c r="F6" s="175"/>
      <c r="G6" s="175"/>
      <c r="H6" s="175"/>
      <c r="I6" s="175"/>
      <c r="J6" s="175"/>
      <c r="K6" s="317"/>
    </row>
    <row r="7" spans="1:11" s="161" customFormat="1" ht="12.75" customHeight="1" x14ac:dyDescent="0.2">
      <c r="A7" s="316" t="s">
        <v>41</v>
      </c>
      <c r="B7" s="175"/>
      <c r="C7" s="175"/>
      <c r="D7" s="175"/>
      <c r="E7" s="175"/>
      <c r="F7" s="175"/>
      <c r="G7" s="175"/>
      <c r="H7" s="175"/>
      <c r="I7" s="175"/>
      <c r="J7" s="175"/>
      <c r="K7" s="317"/>
    </row>
    <row r="8" spans="1:11" s="171" customFormat="1" ht="12.75" customHeight="1" x14ac:dyDescent="0.2">
      <c r="A8" s="318" t="s">
        <v>237</v>
      </c>
      <c r="B8" s="176">
        <f>SUM(B6:B7)</f>
        <v>0</v>
      </c>
      <c r="C8" s="176">
        <f t="shared" ref="C8:K8" si="0">SUM(C6:C7)</f>
        <v>0</v>
      </c>
      <c r="D8" s="176">
        <f t="shared" si="0"/>
        <v>0</v>
      </c>
      <c r="E8" s="176">
        <f t="shared" si="0"/>
        <v>0</v>
      </c>
      <c r="F8" s="176">
        <f t="shared" si="0"/>
        <v>0</v>
      </c>
      <c r="G8" s="176">
        <f t="shared" si="0"/>
        <v>0</v>
      </c>
      <c r="H8" s="176">
        <f t="shared" ref="H8:I8" si="1">SUM(H6:H7)</f>
        <v>0</v>
      </c>
      <c r="I8" s="176">
        <f t="shared" si="1"/>
        <v>0</v>
      </c>
      <c r="J8" s="176">
        <f t="shared" si="0"/>
        <v>0</v>
      </c>
      <c r="K8" s="319">
        <f t="shared" si="0"/>
        <v>0</v>
      </c>
    </row>
    <row r="9" spans="1:11" s="161" customFormat="1" ht="12.75" customHeight="1" x14ac:dyDescent="0.2">
      <c r="A9" s="316" t="s">
        <v>238</v>
      </c>
      <c r="B9" s="175"/>
      <c r="C9" s="175"/>
      <c r="D9" s="175"/>
      <c r="E9" s="175"/>
      <c r="F9" s="175"/>
      <c r="G9" s="175"/>
      <c r="H9" s="175"/>
      <c r="I9" s="175"/>
      <c r="J9" s="175"/>
      <c r="K9" s="317"/>
    </row>
    <row r="10" spans="1:11" s="161" customFormat="1" ht="12.75" customHeight="1" x14ac:dyDescent="0.2">
      <c r="A10" s="316" t="s">
        <v>239</v>
      </c>
      <c r="B10" s="175"/>
      <c r="C10" s="175"/>
      <c r="D10" s="175"/>
      <c r="E10" s="175"/>
      <c r="F10" s="175"/>
      <c r="G10" s="175"/>
      <c r="H10" s="175"/>
      <c r="I10" s="175"/>
      <c r="J10" s="175"/>
      <c r="K10" s="317"/>
    </row>
    <row r="11" spans="1:11" s="161" customFormat="1" ht="12.75" customHeight="1" x14ac:dyDescent="0.2">
      <c r="A11" s="316" t="s">
        <v>240</v>
      </c>
      <c r="B11" s="175"/>
      <c r="C11" s="175"/>
      <c r="D11" s="175"/>
      <c r="E11" s="175"/>
      <c r="F11" s="175"/>
      <c r="G11" s="175"/>
      <c r="H11" s="175"/>
      <c r="I11" s="175"/>
      <c r="J11" s="175"/>
      <c r="K11" s="317"/>
    </row>
    <row r="12" spans="1:11" s="172" customFormat="1" ht="12.75" customHeight="1" x14ac:dyDescent="0.2">
      <c r="A12" s="318" t="s">
        <v>249</v>
      </c>
      <c r="B12" s="177">
        <f>SUM(B8-B9-B10-B11)</f>
        <v>0</v>
      </c>
      <c r="C12" s="177">
        <f t="shared" ref="C12:K12" si="2">SUM(C8-C9-C10-C11)</f>
        <v>0</v>
      </c>
      <c r="D12" s="177">
        <f t="shared" si="2"/>
        <v>0</v>
      </c>
      <c r="E12" s="177">
        <f t="shared" si="2"/>
        <v>0</v>
      </c>
      <c r="F12" s="177">
        <f t="shared" si="2"/>
        <v>0</v>
      </c>
      <c r="G12" s="177">
        <f t="shared" si="2"/>
        <v>0</v>
      </c>
      <c r="H12" s="177">
        <f t="shared" ref="H12:I12" si="3">SUM(H8-H9-H10-H11)</f>
        <v>0</v>
      </c>
      <c r="I12" s="177">
        <f t="shared" si="3"/>
        <v>0</v>
      </c>
      <c r="J12" s="177">
        <f t="shared" si="2"/>
        <v>0</v>
      </c>
      <c r="K12" s="320">
        <f t="shared" si="2"/>
        <v>0</v>
      </c>
    </row>
    <row r="13" spans="1:11" s="161" customFormat="1" ht="24" x14ac:dyDescent="0.2">
      <c r="A13" s="321" t="s">
        <v>287</v>
      </c>
      <c r="B13" s="175"/>
      <c r="C13" s="175"/>
      <c r="D13" s="175"/>
      <c r="E13" s="175"/>
      <c r="F13" s="175"/>
      <c r="G13" s="175"/>
      <c r="H13" s="175"/>
      <c r="I13" s="175"/>
      <c r="J13" s="175"/>
      <c r="K13" s="317"/>
    </row>
    <row r="14" spans="1:11" s="172" customFormat="1" ht="12.75" thickBot="1" x14ac:dyDescent="0.25">
      <c r="A14" s="322" t="s">
        <v>162</v>
      </c>
      <c r="B14" s="178">
        <f>SUM(B12,B13)</f>
        <v>0</v>
      </c>
      <c r="C14" s="178">
        <f t="shared" ref="C14:J14" si="4">SUM(C12,C13)</f>
        <v>0</v>
      </c>
      <c r="D14" s="178">
        <f t="shared" si="4"/>
        <v>0</v>
      </c>
      <c r="E14" s="178">
        <f t="shared" si="4"/>
        <v>0</v>
      </c>
      <c r="F14" s="178">
        <f t="shared" si="4"/>
        <v>0</v>
      </c>
      <c r="G14" s="178">
        <f t="shared" si="4"/>
        <v>0</v>
      </c>
      <c r="H14" s="178">
        <f t="shared" si="4"/>
        <v>0</v>
      </c>
      <c r="I14" s="178">
        <f t="shared" si="4"/>
        <v>0</v>
      </c>
      <c r="J14" s="178">
        <f t="shared" si="4"/>
        <v>0</v>
      </c>
      <c r="K14" s="323">
        <f>SUM(K12,K13)</f>
        <v>0</v>
      </c>
    </row>
    <row r="15" spans="1:11" s="161" customFormat="1" x14ac:dyDescent="0.2">
      <c r="A15" s="589" t="s">
        <v>241</v>
      </c>
      <c r="B15" s="590"/>
      <c r="C15" s="590"/>
      <c r="D15" s="590"/>
      <c r="E15" s="590"/>
      <c r="F15" s="590"/>
      <c r="G15" s="590"/>
      <c r="H15" s="590"/>
      <c r="I15" s="590"/>
      <c r="J15" s="590"/>
      <c r="K15" s="591"/>
    </row>
    <row r="16" spans="1:11" s="161" customFormat="1" ht="24" x14ac:dyDescent="0.2">
      <c r="A16" s="316" t="s">
        <v>163</v>
      </c>
      <c r="B16" s="175"/>
      <c r="C16" s="175"/>
      <c r="D16" s="175"/>
      <c r="E16" s="175"/>
      <c r="F16" s="175"/>
      <c r="G16" s="175"/>
      <c r="H16" s="175"/>
      <c r="I16" s="175"/>
      <c r="J16" s="175"/>
      <c r="K16" s="317"/>
    </row>
    <row r="17" spans="1:11" s="161" customFormat="1" ht="14.25" customHeight="1" x14ac:dyDescent="0.2">
      <c r="A17" s="316" t="s">
        <v>42</v>
      </c>
      <c r="B17" s="175"/>
      <c r="C17" s="175"/>
      <c r="D17" s="175"/>
      <c r="E17" s="175"/>
      <c r="F17" s="175"/>
      <c r="G17" s="175"/>
      <c r="H17" s="175"/>
      <c r="I17" s="175"/>
      <c r="J17" s="175"/>
      <c r="K17" s="317"/>
    </row>
    <row r="18" spans="1:11" s="171" customFormat="1" ht="14.25" customHeight="1" x14ac:dyDescent="0.2">
      <c r="A18" s="316" t="s">
        <v>43</v>
      </c>
      <c r="B18" s="179"/>
      <c r="C18" s="179"/>
      <c r="D18" s="179"/>
      <c r="E18" s="179"/>
      <c r="F18" s="179"/>
      <c r="G18" s="179"/>
      <c r="H18" s="179"/>
      <c r="I18" s="179"/>
      <c r="J18" s="179"/>
      <c r="K18" s="324"/>
    </row>
    <row r="19" spans="1:11" s="161" customFormat="1" ht="14.25" customHeight="1" x14ac:dyDescent="0.2">
      <c r="A19" s="316" t="s">
        <v>44</v>
      </c>
      <c r="B19" s="175"/>
      <c r="C19" s="175"/>
      <c r="D19" s="175"/>
      <c r="E19" s="175"/>
      <c r="F19" s="175"/>
      <c r="G19" s="175"/>
      <c r="H19" s="175"/>
      <c r="I19" s="175"/>
      <c r="J19" s="175"/>
      <c r="K19" s="317"/>
    </row>
    <row r="20" spans="1:11" s="161" customFormat="1" ht="14.25" customHeight="1" x14ac:dyDescent="0.2">
      <c r="A20" s="316" t="s">
        <v>45</v>
      </c>
      <c r="B20" s="175"/>
      <c r="C20" s="175"/>
      <c r="D20" s="175"/>
      <c r="E20" s="175"/>
      <c r="F20" s="175"/>
      <c r="G20" s="175"/>
      <c r="H20" s="175"/>
      <c r="I20" s="175"/>
      <c r="J20" s="175"/>
      <c r="K20" s="317"/>
    </row>
    <row r="21" spans="1:11" s="161" customFormat="1" ht="14.25" customHeight="1" x14ac:dyDescent="0.2">
      <c r="A21" s="316" t="s">
        <v>46</v>
      </c>
      <c r="B21" s="175"/>
      <c r="C21" s="175"/>
      <c r="D21" s="175"/>
      <c r="E21" s="175"/>
      <c r="F21" s="175"/>
      <c r="G21" s="175"/>
      <c r="H21" s="175"/>
      <c r="I21" s="175"/>
      <c r="J21" s="175"/>
      <c r="K21" s="317"/>
    </row>
    <row r="22" spans="1:11" s="172" customFormat="1" ht="14.25" customHeight="1" x14ac:dyDescent="0.2">
      <c r="A22" s="316" t="s">
        <v>47</v>
      </c>
      <c r="B22" s="180"/>
      <c r="C22" s="180"/>
      <c r="D22" s="180"/>
      <c r="E22" s="180"/>
      <c r="F22" s="180"/>
      <c r="G22" s="180"/>
      <c r="H22" s="180"/>
      <c r="I22" s="180"/>
      <c r="J22" s="180"/>
      <c r="K22" s="325"/>
    </row>
    <row r="23" spans="1:11" s="161" customFormat="1" ht="14.25" customHeight="1" x14ac:dyDescent="0.2">
      <c r="A23" s="321" t="s">
        <v>48</v>
      </c>
      <c r="B23" s="175"/>
      <c r="C23" s="175"/>
      <c r="D23" s="175"/>
      <c r="E23" s="175"/>
      <c r="F23" s="175"/>
      <c r="G23" s="175"/>
      <c r="H23" s="175"/>
      <c r="I23" s="175"/>
      <c r="J23" s="175"/>
      <c r="K23" s="317"/>
    </row>
    <row r="24" spans="1:11" s="161" customFormat="1" ht="14.25" customHeight="1" x14ac:dyDescent="0.2">
      <c r="A24" s="316" t="s">
        <v>49</v>
      </c>
      <c r="B24" s="175"/>
      <c r="C24" s="175"/>
      <c r="D24" s="175"/>
      <c r="E24" s="175"/>
      <c r="F24" s="175"/>
      <c r="G24" s="175"/>
      <c r="H24" s="175"/>
      <c r="I24" s="175"/>
      <c r="J24" s="175"/>
      <c r="K24" s="317"/>
    </row>
    <row r="25" spans="1:11" s="161" customFormat="1" ht="24" x14ac:dyDescent="0.2">
      <c r="A25" s="316" t="s">
        <v>279</v>
      </c>
      <c r="B25" s="175"/>
      <c r="C25" s="175"/>
      <c r="D25" s="175"/>
      <c r="E25" s="175"/>
      <c r="F25" s="175"/>
      <c r="G25" s="175"/>
      <c r="H25" s="175"/>
      <c r="I25" s="175"/>
      <c r="J25" s="175"/>
      <c r="K25" s="317"/>
    </row>
    <row r="26" spans="1:11" s="161" customFormat="1" ht="12.75" thickBot="1" x14ac:dyDescent="0.25">
      <c r="A26" s="322" t="s">
        <v>164</v>
      </c>
      <c r="B26" s="181">
        <f>SUM(B16:B25)</f>
        <v>0</v>
      </c>
      <c r="C26" s="181">
        <f t="shared" ref="C26:K26" si="5">SUM(C16:C25)</f>
        <v>0</v>
      </c>
      <c r="D26" s="181">
        <f t="shared" si="5"/>
        <v>0</v>
      </c>
      <c r="E26" s="181">
        <f t="shared" si="5"/>
        <v>0</v>
      </c>
      <c r="F26" s="181">
        <f t="shared" si="5"/>
        <v>0</v>
      </c>
      <c r="G26" s="181">
        <f t="shared" si="5"/>
        <v>0</v>
      </c>
      <c r="H26" s="181">
        <f t="shared" si="5"/>
        <v>0</v>
      </c>
      <c r="I26" s="181">
        <f t="shared" si="5"/>
        <v>0</v>
      </c>
      <c r="J26" s="181">
        <f t="shared" si="5"/>
        <v>0</v>
      </c>
      <c r="K26" s="326">
        <f t="shared" si="5"/>
        <v>0</v>
      </c>
    </row>
    <row r="27" spans="1:11" x14ac:dyDescent="0.2">
      <c r="A27" s="586" t="s">
        <v>242</v>
      </c>
      <c r="B27" s="587"/>
      <c r="C27" s="587"/>
      <c r="D27" s="587"/>
      <c r="E27" s="587"/>
      <c r="F27" s="587"/>
      <c r="G27" s="587"/>
      <c r="H27" s="587"/>
      <c r="I27" s="587"/>
      <c r="J27" s="587"/>
      <c r="K27" s="588"/>
    </row>
    <row r="28" spans="1:11" s="161" customFormat="1" ht="12.75" thickBot="1" x14ac:dyDescent="0.25">
      <c r="A28" s="327" t="s">
        <v>53</v>
      </c>
      <c r="B28" s="328">
        <f t="shared" ref="B28:K28" si="6">SUM(B14-B26)</f>
        <v>0</v>
      </c>
      <c r="C28" s="328">
        <f t="shared" si="6"/>
        <v>0</v>
      </c>
      <c r="D28" s="328">
        <f t="shared" si="6"/>
        <v>0</v>
      </c>
      <c r="E28" s="328">
        <f t="shared" si="6"/>
        <v>0</v>
      </c>
      <c r="F28" s="328">
        <f t="shared" si="6"/>
        <v>0</v>
      </c>
      <c r="G28" s="328">
        <f t="shared" si="6"/>
        <v>0</v>
      </c>
      <c r="H28" s="328">
        <f t="shared" si="6"/>
        <v>0</v>
      </c>
      <c r="I28" s="328">
        <f t="shared" si="6"/>
        <v>0</v>
      </c>
      <c r="J28" s="328">
        <f t="shared" si="6"/>
        <v>0</v>
      </c>
      <c r="K28" s="329">
        <f t="shared" si="6"/>
        <v>0</v>
      </c>
    </row>
    <row r="29" spans="1:11" s="161" customFormat="1" ht="12.75" thickTop="1" x14ac:dyDescent="0.2">
      <c r="A29" s="330" t="s">
        <v>291</v>
      </c>
      <c r="B29" s="331"/>
      <c r="C29" s="331"/>
      <c r="D29" s="331"/>
      <c r="E29" s="331"/>
      <c r="F29" s="331"/>
      <c r="G29" s="331"/>
      <c r="H29" s="331"/>
      <c r="I29" s="331"/>
      <c r="J29" s="331"/>
      <c r="K29" s="332"/>
    </row>
    <row r="30" spans="1:11" s="182" customFormat="1" x14ac:dyDescent="0.2">
      <c r="A30" s="318" t="s">
        <v>9</v>
      </c>
      <c r="B30" s="177">
        <f>SUM(B28:B29)</f>
        <v>0</v>
      </c>
      <c r="C30" s="177">
        <f t="shared" ref="C30:K30" si="7">SUM(C28:C29)</f>
        <v>0</v>
      </c>
      <c r="D30" s="177">
        <f t="shared" si="7"/>
        <v>0</v>
      </c>
      <c r="E30" s="177">
        <f t="shared" si="7"/>
        <v>0</v>
      </c>
      <c r="F30" s="177">
        <f t="shared" si="7"/>
        <v>0</v>
      </c>
      <c r="G30" s="177">
        <f t="shared" si="7"/>
        <v>0</v>
      </c>
      <c r="H30" s="177">
        <f t="shared" ref="H30:I30" si="8">SUM(H28:H29)</f>
        <v>0</v>
      </c>
      <c r="I30" s="177">
        <f t="shared" si="8"/>
        <v>0</v>
      </c>
      <c r="J30" s="177">
        <f t="shared" si="7"/>
        <v>0</v>
      </c>
      <c r="K30" s="320">
        <f t="shared" si="7"/>
        <v>0</v>
      </c>
    </row>
    <row r="31" spans="1:11" s="161" customFormat="1" x14ac:dyDescent="0.2">
      <c r="A31" s="316" t="s">
        <v>243</v>
      </c>
      <c r="B31" s="175"/>
      <c r="C31" s="175"/>
      <c r="D31" s="175"/>
      <c r="E31" s="175"/>
      <c r="F31" s="175"/>
      <c r="G31" s="175"/>
      <c r="H31" s="175"/>
      <c r="I31" s="175"/>
      <c r="J31" s="175"/>
      <c r="K31" s="317"/>
    </row>
    <row r="32" spans="1:11" s="172" customFormat="1" ht="12.75" thickBot="1" x14ac:dyDescent="0.25">
      <c r="A32" s="333" t="s">
        <v>165</v>
      </c>
      <c r="B32" s="334">
        <f>SUM(B30-B31)</f>
        <v>0</v>
      </c>
      <c r="C32" s="334">
        <f t="shared" ref="C32:K32" si="9">SUM(C30-C31)</f>
        <v>0</v>
      </c>
      <c r="D32" s="334">
        <f t="shared" si="9"/>
        <v>0</v>
      </c>
      <c r="E32" s="334">
        <f t="shared" si="9"/>
        <v>0</v>
      </c>
      <c r="F32" s="334">
        <f t="shared" si="9"/>
        <v>0</v>
      </c>
      <c r="G32" s="334">
        <f t="shared" si="9"/>
        <v>0</v>
      </c>
      <c r="H32" s="334">
        <f t="shared" ref="H32:I32" si="10">SUM(H30-H31)</f>
        <v>0</v>
      </c>
      <c r="I32" s="334">
        <f t="shared" si="10"/>
        <v>0</v>
      </c>
      <c r="J32" s="334">
        <f t="shared" si="9"/>
        <v>0</v>
      </c>
      <c r="K32" s="335">
        <f t="shared" si="9"/>
        <v>0</v>
      </c>
    </row>
    <row r="33" spans="1:11" ht="12.75" thickTop="1" x14ac:dyDescent="0.2">
      <c r="A33" s="592" t="s">
        <v>244</v>
      </c>
      <c r="B33" s="593"/>
      <c r="C33" s="593"/>
      <c r="D33" s="593"/>
      <c r="E33" s="593"/>
      <c r="F33" s="593"/>
      <c r="G33" s="593"/>
      <c r="H33" s="593"/>
      <c r="I33" s="593"/>
      <c r="J33" s="593"/>
      <c r="K33" s="594"/>
    </row>
    <row r="34" spans="1:11" s="185" customFormat="1" x14ac:dyDescent="0.2">
      <c r="A34" s="595" t="s">
        <v>52</v>
      </c>
      <c r="B34" s="558"/>
      <c r="C34" s="558"/>
      <c r="D34" s="558"/>
      <c r="E34" s="558"/>
      <c r="F34" s="558"/>
      <c r="G34" s="558"/>
      <c r="H34" s="558"/>
      <c r="I34" s="558"/>
      <c r="J34" s="558"/>
      <c r="K34" s="596"/>
    </row>
    <row r="35" spans="1:11" s="161" customFormat="1" ht="14.25" customHeight="1" x14ac:dyDescent="0.2">
      <c r="A35" s="336" t="s">
        <v>166</v>
      </c>
      <c r="B35" s="186"/>
      <c r="C35" s="186"/>
      <c r="D35" s="186"/>
      <c r="E35" s="186"/>
      <c r="F35" s="186"/>
      <c r="G35" s="186"/>
      <c r="H35" s="186"/>
      <c r="I35" s="186"/>
      <c r="J35" s="186"/>
      <c r="K35" s="337"/>
    </row>
    <row r="36" spans="1:11" s="161" customFormat="1" ht="14.25" customHeight="1" x14ac:dyDescent="0.2">
      <c r="A36" s="336" t="s">
        <v>167</v>
      </c>
      <c r="B36" s="186"/>
      <c r="C36" s="186"/>
      <c r="D36" s="186"/>
      <c r="E36" s="186"/>
      <c r="F36" s="186"/>
      <c r="G36" s="186"/>
      <c r="H36" s="186"/>
      <c r="I36" s="186"/>
      <c r="J36" s="186"/>
      <c r="K36" s="337"/>
    </row>
    <row r="37" spans="1:11" s="161" customFormat="1" ht="14.25" customHeight="1" x14ac:dyDescent="0.2">
      <c r="A37" s="336" t="s">
        <v>168</v>
      </c>
      <c r="B37" s="186"/>
      <c r="C37" s="186"/>
      <c r="D37" s="186"/>
      <c r="E37" s="186"/>
      <c r="F37" s="186"/>
      <c r="G37" s="186"/>
      <c r="H37" s="186"/>
      <c r="I37" s="186"/>
      <c r="J37" s="186"/>
      <c r="K37" s="337"/>
    </row>
    <row r="38" spans="1:11" s="161" customFormat="1" ht="14.25" customHeight="1" x14ac:dyDescent="0.2">
      <c r="A38" s="336" t="s">
        <v>169</v>
      </c>
      <c r="B38" s="186"/>
      <c r="C38" s="186"/>
      <c r="D38" s="186"/>
      <c r="E38" s="186"/>
      <c r="F38" s="186"/>
      <c r="G38" s="186"/>
      <c r="H38" s="186"/>
      <c r="I38" s="186"/>
      <c r="J38" s="186"/>
      <c r="K38" s="337"/>
    </row>
    <row r="39" spans="1:11" s="161" customFormat="1" ht="14.25" customHeight="1" x14ac:dyDescent="0.2">
      <c r="A39" s="336" t="s">
        <v>170</v>
      </c>
      <c r="B39" s="186"/>
      <c r="C39" s="186"/>
      <c r="D39" s="186"/>
      <c r="E39" s="186"/>
      <c r="F39" s="186"/>
      <c r="G39" s="186"/>
      <c r="H39" s="186"/>
      <c r="I39" s="186"/>
      <c r="J39" s="186"/>
      <c r="K39" s="337"/>
    </row>
    <row r="40" spans="1:11" s="161" customFormat="1" ht="14.25" customHeight="1" x14ac:dyDescent="0.2">
      <c r="A40" s="336" t="s">
        <v>171</v>
      </c>
      <c r="B40" s="186"/>
      <c r="C40" s="186"/>
      <c r="D40" s="186"/>
      <c r="E40" s="186"/>
      <c r="F40" s="186"/>
      <c r="G40" s="186"/>
      <c r="H40" s="186"/>
      <c r="I40" s="186"/>
      <c r="J40" s="186"/>
      <c r="K40" s="337"/>
    </row>
    <row r="41" spans="1:11" s="172" customFormat="1" ht="12.75" thickBot="1" x14ac:dyDescent="0.25">
      <c r="A41" s="338" t="s">
        <v>172</v>
      </c>
      <c r="B41" s="187">
        <f>SUM(B35:B40)</f>
        <v>0</v>
      </c>
      <c r="C41" s="187">
        <f t="shared" ref="C41:K41" si="11">SUM(C35:C40)</f>
        <v>0</v>
      </c>
      <c r="D41" s="187">
        <f t="shared" si="11"/>
        <v>0</v>
      </c>
      <c r="E41" s="187">
        <f t="shared" si="11"/>
        <v>0</v>
      </c>
      <c r="F41" s="187">
        <f t="shared" si="11"/>
        <v>0</v>
      </c>
      <c r="G41" s="187">
        <f t="shared" si="11"/>
        <v>0</v>
      </c>
      <c r="H41" s="187">
        <f t="shared" ref="H41:I41" si="12">SUM(H35:H40)</f>
        <v>0</v>
      </c>
      <c r="I41" s="187">
        <f t="shared" si="12"/>
        <v>0</v>
      </c>
      <c r="J41" s="187">
        <f t="shared" si="11"/>
        <v>0</v>
      </c>
      <c r="K41" s="339">
        <f t="shared" si="11"/>
        <v>0</v>
      </c>
    </row>
    <row r="42" spans="1:11" s="166" customFormat="1" x14ac:dyDescent="0.2">
      <c r="A42" s="597" t="s">
        <v>173</v>
      </c>
      <c r="B42" s="548"/>
      <c r="C42" s="548"/>
      <c r="D42" s="548"/>
      <c r="E42" s="548"/>
      <c r="F42" s="548"/>
      <c r="G42" s="548"/>
      <c r="H42" s="548"/>
      <c r="I42" s="548"/>
      <c r="J42" s="548"/>
      <c r="K42" s="585"/>
    </row>
    <row r="43" spans="1:11" s="161" customFormat="1" ht="14.25" customHeight="1" x14ac:dyDescent="0.2">
      <c r="A43" s="336" t="s">
        <v>166</v>
      </c>
      <c r="B43" s="186"/>
      <c r="C43" s="186"/>
      <c r="D43" s="186"/>
      <c r="E43" s="186"/>
      <c r="F43" s="186"/>
      <c r="G43" s="186"/>
      <c r="H43" s="186"/>
      <c r="I43" s="186"/>
      <c r="J43" s="186"/>
      <c r="K43" s="337"/>
    </row>
    <row r="44" spans="1:11" s="161" customFormat="1" ht="14.25" customHeight="1" x14ac:dyDescent="0.2">
      <c r="A44" s="336" t="s">
        <v>167</v>
      </c>
      <c r="B44" s="186"/>
      <c r="C44" s="186"/>
      <c r="D44" s="186"/>
      <c r="E44" s="186"/>
      <c r="F44" s="186"/>
      <c r="G44" s="186"/>
      <c r="H44" s="186"/>
      <c r="I44" s="186"/>
      <c r="J44" s="186"/>
      <c r="K44" s="337"/>
    </row>
    <row r="45" spans="1:11" s="161" customFormat="1" ht="14.25" customHeight="1" x14ac:dyDescent="0.2">
      <c r="A45" s="336" t="s">
        <v>168</v>
      </c>
      <c r="B45" s="186"/>
      <c r="C45" s="186"/>
      <c r="D45" s="186"/>
      <c r="E45" s="186"/>
      <c r="F45" s="186"/>
      <c r="G45" s="186"/>
      <c r="H45" s="186"/>
      <c r="I45" s="186"/>
      <c r="J45" s="186"/>
      <c r="K45" s="337"/>
    </row>
    <row r="46" spans="1:11" s="161" customFormat="1" ht="14.25" customHeight="1" x14ac:dyDescent="0.2">
      <c r="A46" s="336" t="s">
        <v>169</v>
      </c>
      <c r="B46" s="186"/>
      <c r="C46" s="186"/>
      <c r="D46" s="186"/>
      <c r="E46" s="186"/>
      <c r="F46" s="186"/>
      <c r="G46" s="186"/>
      <c r="H46" s="186"/>
      <c r="I46" s="186"/>
      <c r="J46" s="186"/>
      <c r="K46" s="337"/>
    </row>
    <row r="47" spans="1:11" s="161" customFormat="1" ht="14.25" customHeight="1" x14ac:dyDescent="0.2">
      <c r="A47" s="336" t="s">
        <v>170</v>
      </c>
      <c r="B47" s="186"/>
      <c r="C47" s="186"/>
      <c r="D47" s="186"/>
      <c r="E47" s="186"/>
      <c r="F47" s="186"/>
      <c r="G47" s="186"/>
      <c r="H47" s="186"/>
      <c r="I47" s="186"/>
      <c r="J47" s="186"/>
      <c r="K47" s="337"/>
    </row>
    <row r="48" spans="1:11" s="161" customFormat="1" ht="14.25" customHeight="1" x14ac:dyDescent="0.2">
      <c r="A48" s="336" t="s">
        <v>171</v>
      </c>
      <c r="B48" s="186"/>
      <c r="C48" s="186"/>
      <c r="D48" s="186"/>
      <c r="E48" s="186"/>
      <c r="F48" s="186"/>
      <c r="G48" s="186"/>
      <c r="H48" s="186"/>
      <c r="I48" s="186"/>
      <c r="J48" s="186"/>
      <c r="K48" s="337"/>
    </row>
    <row r="49" spans="1:11" s="172" customFormat="1" ht="12.75" thickBot="1" x14ac:dyDescent="0.25">
      <c r="A49" s="340" t="s">
        <v>172</v>
      </c>
      <c r="B49" s="341">
        <f>SUM(B43:B48)</f>
        <v>0</v>
      </c>
      <c r="C49" s="341">
        <f t="shared" ref="C49" si="13">SUM(C43:C48)</f>
        <v>0</v>
      </c>
      <c r="D49" s="341">
        <f t="shared" ref="D49" si="14">SUM(D43:D48)</f>
        <v>0</v>
      </c>
      <c r="E49" s="341">
        <f t="shared" ref="E49" si="15">SUM(E43:E48)</f>
        <v>0</v>
      </c>
      <c r="F49" s="341">
        <f t="shared" ref="F49" si="16">SUM(F43:F48)</f>
        <v>0</v>
      </c>
      <c r="G49" s="341">
        <f t="shared" ref="G49:H49" si="17">SUM(G43:G48)</f>
        <v>0</v>
      </c>
      <c r="H49" s="341">
        <f t="shared" si="17"/>
        <v>0</v>
      </c>
      <c r="I49" s="341">
        <f t="shared" ref="I49" si="18">SUM(I43:I48)</f>
        <v>0</v>
      </c>
      <c r="J49" s="341">
        <f t="shared" ref="J49" si="19">SUM(J43:J48)</f>
        <v>0</v>
      </c>
      <c r="K49" s="342">
        <f t="shared" ref="K49" si="20">SUM(K43:K48)</f>
        <v>0</v>
      </c>
    </row>
    <row r="50" spans="1:11" ht="12.75" thickTop="1" x14ac:dyDescent="0.2">
      <c r="B50" s="42"/>
      <c r="C50" s="42"/>
      <c r="D50" s="42"/>
      <c r="E50" s="42"/>
      <c r="F50" s="42"/>
      <c r="G50" s="42"/>
      <c r="H50" s="42"/>
      <c r="I50" s="42"/>
      <c r="J50" s="42"/>
      <c r="K50" s="42"/>
    </row>
  </sheetData>
  <sheetProtection formatCells="0" formatColumns="0" formatRows="0" insertColumns="0" insertRows="0" deleteColumns="0" deleteRows="0" selectLockedCells="1"/>
  <mergeCells count="10">
    <mergeCell ref="A27:K27"/>
    <mergeCell ref="A15:K15"/>
    <mergeCell ref="A33:K33"/>
    <mergeCell ref="A34:K34"/>
    <mergeCell ref="A42:K42"/>
    <mergeCell ref="A1:K1"/>
    <mergeCell ref="A2:K2"/>
    <mergeCell ref="B3:C3"/>
    <mergeCell ref="E3:K3"/>
    <mergeCell ref="A5:K5"/>
  </mergeCells>
  <pageMargins left="0.25" right="0.25" top="0.75" bottom="0.75" header="0.3" footer="0.3"/>
  <pageSetup scale="99" fitToHeight="0" orientation="landscape" r:id="rId1"/>
  <headerFooter alignWithMargins="0"/>
  <rowBreaks count="1" manualBreakCount="1">
    <brk id="3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K53"/>
  <sheetViews>
    <sheetView zoomScaleNormal="100" workbookViewId="0">
      <pane ySplit="4" topLeftCell="A5" activePane="bottomLeft" state="frozen"/>
      <selection activeCell="A76" sqref="A76:H76"/>
      <selection pane="bottomLeft" activeCell="A3" sqref="A3"/>
    </sheetView>
  </sheetViews>
  <sheetFormatPr defaultColWidth="10.7109375" defaultRowHeight="12" x14ac:dyDescent="0.2"/>
  <cols>
    <col min="1" max="1" width="33.7109375" style="2" customWidth="1"/>
    <col min="2" max="3" width="12.28515625" style="2" customWidth="1"/>
    <col min="4" max="4" width="12.42578125" style="2" bestFit="1" customWidth="1"/>
    <col min="5" max="11" width="12.28515625" style="2" customWidth="1"/>
    <col min="12" max="15" width="10.7109375" style="2"/>
    <col min="16" max="16" width="10.7109375" style="2" customWidth="1"/>
    <col min="17" max="16384" width="10.7109375" style="2"/>
  </cols>
  <sheetData>
    <row r="1" spans="1:11" x14ac:dyDescent="0.2">
      <c r="A1" s="525" t="s">
        <v>256</v>
      </c>
      <c r="B1" s="525"/>
      <c r="C1" s="525"/>
      <c r="D1" s="525"/>
      <c r="E1" s="525"/>
      <c r="F1" s="525"/>
      <c r="G1" s="525"/>
      <c r="H1" s="525"/>
      <c r="I1" s="525"/>
      <c r="J1" s="525"/>
      <c r="K1" s="525"/>
    </row>
    <row r="2" spans="1:11" ht="39" customHeight="1" thickBot="1" x14ac:dyDescent="0.25">
      <c r="A2" s="562" t="s">
        <v>360</v>
      </c>
      <c r="B2" s="563"/>
      <c r="C2" s="563"/>
      <c r="D2" s="563"/>
      <c r="E2" s="563"/>
      <c r="F2" s="563"/>
      <c r="G2" s="563"/>
      <c r="H2" s="563"/>
      <c r="I2" s="563"/>
      <c r="J2" s="563"/>
      <c r="K2" s="563"/>
    </row>
    <row r="3" spans="1:11" s="166" customFormat="1" ht="42" customHeight="1" thickTop="1" x14ac:dyDescent="0.2">
      <c r="A3" s="164"/>
      <c r="B3" s="601" t="s">
        <v>38</v>
      </c>
      <c r="C3" s="601"/>
      <c r="D3" s="188" t="s">
        <v>39</v>
      </c>
      <c r="E3" s="602" t="s">
        <v>327</v>
      </c>
      <c r="F3" s="603"/>
      <c r="G3" s="603"/>
      <c r="H3" s="603"/>
      <c r="I3" s="603"/>
      <c r="J3" s="603"/>
      <c r="K3" s="604"/>
    </row>
    <row r="4" spans="1:11" s="166" customFormat="1" ht="12.75" thickBot="1" x14ac:dyDescent="0.25">
      <c r="A4" s="189" t="s">
        <v>161</v>
      </c>
      <c r="B4" s="174"/>
      <c r="C4" s="174"/>
      <c r="D4" s="174"/>
      <c r="E4" s="174"/>
      <c r="F4" s="174"/>
      <c r="G4" s="174"/>
      <c r="H4" s="174"/>
      <c r="I4" s="174"/>
      <c r="J4" s="174"/>
      <c r="K4" s="190"/>
    </row>
    <row r="5" spans="1:11" x14ac:dyDescent="0.2">
      <c r="A5" s="605" t="s">
        <v>236</v>
      </c>
      <c r="B5" s="548"/>
      <c r="C5" s="548"/>
      <c r="D5" s="548"/>
      <c r="E5" s="548"/>
      <c r="F5" s="548"/>
      <c r="G5" s="548"/>
      <c r="H5" s="548"/>
      <c r="I5" s="548"/>
      <c r="J5" s="548"/>
      <c r="K5" s="549"/>
    </row>
    <row r="6" spans="1:11" s="161" customFormat="1" x14ac:dyDescent="0.2">
      <c r="A6" s="191" t="s">
        <v>40</v>
      </c>
      <c r="B6" s="175"/>
      <c r="C6" s="175"/>
      <c r="D6" s="175"/>
      <c r="E6" s="175"/>
      <c r="F6" s="175"/>
      <c r="G6" s="175"/>
      <c r="H6" s="175"/>
      <c r="I6" s="175"/>
      <c r="J6" s="175"/>
      <c r="K6" s="192"/>
    </row>
    <row r="7" spans="1:11" s="161" customFormat="1" x14ac:dyDescent="0.2">
      <c r="A7" s="191" t="s">
        <v>41</v>
      </c>
      <c r="B7" s="175"/>
      <c r="C7" s="175"/>
      <c r="D7" s="175"/>
      <c r="E7" s="175"/>
      <c r="F7" s="175"/>
      <c r="G7" s="175"/>
      <c r="H7" s="175"/>
      <c r="I7" s="175"/>
      <c r="J7" s="175"/>
      <c r="K7" s="192"/>
    </row>
    <row r="8" spans="1:11" s="171" customFormat="1" x14ac:dyDescent="0.2">
      <c r="A8" s="193" t="s">
        <v>237</v>
      </c>
      <c r="B8" s="176">
        <f>SUM(B6:B7)</f>
        <v>0</v>
      </c>
      <c r="C8" s="176">
        <f t="shared" ref="C8:K8" si="0">SUM(C6:C7)</f>
        <v>0</v>
      </c>
      <c r="D8" s="176">
        <f t="shared" si="0"/>
        <v>0</v>
      </c>
      <c r="E8" s="176">
        <f t="shared" si="0"/>
        <v>0</v>
      </c>
      <c r="F8" s="176">
        <f t="shared" si="0"/>
        <v>0</v>
      </c>
      <c r="G8" s="176">
        <f t="shared" si="0"/>
        <v>0</v>
      </c>
      <c r="H8" s="176">
        <f t="shared" si="0"/>
        <v>0</v>
      </c>
      <c r="I8" s="176">
        <f t="shared" si="0"/>
        <v>0</v>
      </c>
      <c r="J8" s="176">
        <f t="shared" si="0"/>
        <v>0</v>
      </c>
      <c r="K8" s="194">
        <f t="shared" si="0"/>
        <v>0</v>
      </c>
    </row>
    <row r="9" spans="1:11" s="161" customFormat="1" x14ac:dyDescent="0.2">
      <c r="A9" s="191" t="s">
        <v>238</v>
      </c>
      <c r="B9" s="175"/>
      <c r="C9" s="175"/>
      <c r="D9" s="175"/>
      <c r="E9" s="175"/>
      <c r="F9" s="175"/>
      <c r="G9" s="175"/>
      <c r="H9" s="175"/>
      <c r="I9" s="175"/>
      <c r="J9" s="175"/>
      <c r="K9" s="192"/>
    </row>
    <row r="10" spans="1:11" s="161" customFormat="1" x14ac:dyDescent="0.2">
      <c r="A10" s="191" t="s">
        <v>239</v>
      </c>
      <c r="B10" s="175"/>
      <c r="C10" s="175"/>
      <c r="D10" s="175"/>
      <c r="E10" s="175"/>
      <c r="F10" s="175"/>
      <c r="G10" s="175"/>
      <c r="H10" s="175"/>
      <c r="I10" s="175"/>
      <c r="J10" s="175"/>
      <c r="K10" s="192"/>
    </row>
    <row r="11" spans="1:11" s="161" customFormat="1" x14ac:dyDescent="0.2">
      <c r="A11" s="191" t="s">
        <v>240</v>
      </c>
      <c r="B11" s="175"/>
      <c r="C11" s="175"/>
      <c r="D11" s="175"/>
      <c r="E11" s="175"/>
      <c r="F11" s="175"/>
      <c r="G11" s="175"/>
      <c r="H11" s="175"/>
      <c r="I11" s="175"/>
      <c r="J11" s="175"/>
      <c r="K11" s="192"/>
    </row>
    <row r="12" spans="1:11" s="172" customFormat="1" x14ac:dyDescent="0.2">
      <c r="A12" s="193" t="s">
        <v>249</v>
      </c>
      <c r="B12" s="177">
        <f>SUM(B8-B9-B10-B11)</f>
        <v>0</v>
      </c>
      <c r="C12" s="177">
        <f t="shared" ref="C12:H12" si="1">SUM(C8-C9-C10-C11)</f>
        <v>0</v>
      </c>
      <c r="D12" s="177">
        <f t="shared" si="1"/>
        <v>0</v>
      </c>
      <c r="E12" s="177">
        <f t="shared" si="1"/>
        <v>0</v>
      </c>
      <c r="F12" s="177">
        <f t="shared" si="1"/>
        <v>0</v>
      </c>
      <c r="G12" s="177">
        <f t="shared" si="1"/>
        <v>0</v>
      </c>
      <c r="H12" s="177">
        <f t="shared" si="1"/>
        <v>0</v>
      </c>
      <c r="I12" s="177">
        <f t="shared" ref="I12:K12" si="2">SUM(I8-I9-I10-I11)</f>
        <v>0</v>
      </c>
      <c r="J12" s="177">
        <f t="shared" si="2"/>
        <v>0</v>
      </c>
      <c r="K12" s="195">
        <f t="shared" si="2"/>
        <v>0</v>
      </c>
    </row>
    <row r="13" spans="1:11" s="161" customFormat="1" ht="24" x14ac:dyDescent="0.2">
      <c r="A13" s="196" t="s">
        <v>287</v>
      </c>
      <c r="B13" s="175"/>
      <c r="C13" s="175"/>
      <c r="D13" s="175"/>
      <c r="E13" s="175"/>
      <c r="F13" s="175"/>
      <c r="G13" s="175"/>
      <c r="H13" s="175"/>
      <c r="I13" s="175"/>
      <c r="J13" s="175"/>
      <c r="K13" s="192"/>
    </row>
    <row r="14" spans="1:11" s="172" customFormat="1" ht="12.75" thickBot="1" x14ac:dyDescent="0.25">
      <c r="A14" s="197" t="s">
        <v>162</v>
      </c>
      <c r="B14" s="178">
        <f>SUM(B12,B13)</f>
        <v>0</v>
      </c>
      <c r="C14" s="178">
        <f t="shared" ref="C14:K14" si="3">SUM(C12,C13)</f>
        <v>0</v>
      </c>
      <c r="D14" s="178">
        <f t="shared" si="3"/>
        <v>0</v>
      </c>
      <c r="E14" s="178">
        <f t="shared" si="3"/>
        <v>0</v>
      </c>
      <c r="F14" s="178">
        <f t="shared" si="3"/>
        <v>0</v>
      </c>
      <c r="G14" s="178">
        <f t="shared" si="3"/>
        <v>0</v>
      </c>
      <c r="H14" s="178">
        <f t="shared" si="3"/>
        <v>0</v>
      </c>
      <c r="I14" s="178">
        <f t="shared" si="3"/>
        <v>0</v>
      </c>
      <c r="J14" s="178">
        <f t="shared" si="3"/>
        <v>0</v>
      </c>
      <c r="K14" s="178">
        <f t="shared" si="3"/>
        <v>0</v>
      </c>
    </row>
    <row r="15" spans="1:11" x14ac:dyDescent="0.2">
      <c r="A15" s="598" t="s">
        <v>241</v>
      </c>
      <c r="B15" s="599"/>
      <c r="C15" s="599"/>
      <c r="D15" s="599"/>
      <c r="E15" s="599"/>
      <c r="F15" s="599"/>
      <c r="G15" s="599"/>
      <c r="H15" s="599"/>
      <c r="I15" s="599"/>
      <c r="J15" s="599"/>
      <c r="K15" s="600"/>
    </row>
    <row r="16" spans="1:11" s="161" customFormat="1" x14ac:dyDescent="0.2">
      <c r="A16" s="191" t="s">
        <v>163</v>
      </c>
      <c r="B16" s="175"/>
      <c r="C16" s="175"/>
      <c r="D16" s="175"/>
      <c r="E16" s="175"/>
      <c r="F16" s="175"/>
      <c r="G16" s="175"/>
      <c r="H16" s="175"/>
      <c r="I16" s="175"/>
      <c r="J16" s="175"/>
      <c r="K16" s="192"/>
    </row>
    <row r="17" spans="1:11" s="161" customFormat="1" x14ac:dyDescent="0.2">
      <c r="A17" s="191" t="s">
        <v>42</v>
      </c>
      <c r="B17" s="175"/>
      <c r="C17" s="175"/>
      <c r="D17" s="175"/>
      <c r="E17" s="175"/>
      <c r="F17" s="175"/>
      <c r="G17" s="175"/>
      <c r="H17" s="175"/>
      <c r="I17" s="175"/>
      <c r="J17" s="175"/>
      <c r="K17" s="192"/>
    </row>
    <row r="18" spans="1:11" s="171" customFormat="1" x14ac:dyDescent="0.2">
      <c r="A18" s="191" t="s">
        <v>43</v>
      </c>
      <c r="B18" s="179"/>
      <c r="C18" s="179"/>
      <c r="D18" s="179"/>
      <c r="E18" s="179"/>
      <c r="F18" s="179"/>
      <c r="G18" s="179"/>
      <c r="H18" s="179"/>
      <c r="I18" s="179"/>
      <c r="J18" s="179"/>
      <c r="K18" s="198"/>
    </row>
    <row r="19" spans="1:11" s="161" customFormat="1" x14ac:dyDescent="0.2">
      <c r="A19" s="191" t="s">
        <v>44</v>
      </c>
      <c r="B19" s="175"/>
      <c r="C19" s="175"/>
      <c r="D19" s="175"/>
      <c r="E19" s="175"/>
      <c r="F19" s="175"/>
      <c r="G19" s="175"/>
      <c r="H19" s="175"/>
      <c r="I19" s="175"/>
      <c r="J19" s="175"/>
      <c r="K19" s="192"/>
    </row>
    <row r="20" spans="1:11" s="161" customFormat="1" x14ac:dyDescent="0.2">
      <c r="A20" s="191" t="s">
        <v>45</v>
      </c>
      <c r="B20" s="175"/>
      <c r="C20" s="175"/>
      <c r="D20" s="175"/>
      <c r="E20" s="175"/>
      <c r="F20" s="175"/>
      <c r="G20" s="175"/>
      <c r="H20" s="175"/>
      <c r="I20" s="175"/>
      <c r="J20" s="175"/>
      <c r="K20" s="192"/>
    </row>
    <row r="21" spans="1:11" s="161" customFormat="1" x14ac:dyDescent="0.2">
      <c r="A21" s="191" t="s">
        <v>46</v>
      </c>
      <c r="B21" s="175"/>
      <c r="C21" s="175"/>
      <c r="D21" s="175"/>
      <c r="E21" s="175"/>
      <c r="F21" s="175"/>
      <c r="G21" s="175"/>
      <c r="H21" s="175"/>
      <c r="I21" s="175"/>
      <c r="J21" s="175"/>
      <c r="K21" s="192"/>
    </row>
    <row r="22" spans="1:11" s="172" customFormat="1" x14ac:dyDescent="0.2">
      <c r="A22" s="191" t="s">
        <v>47</v>
      </c>
      <c r="B22" s="180"/>
      <c r="C22" s="180"/>
      <c r="D22" s="180"/>
      <c r="E22" s="180"/>
      <c r="F22" s="180"/>
      <c r="G22" s="180"/>
      <c r="H22" s="180"/>
      <c r="I22" s="180"/>
      <c r="J22" s="180"/>
      <c r="K22" s="199"/>
    </row>
    <row r="23" spans="1:11" s="161" customFormat="1" x14ac:dyDescent="0.2">
      <c r="A23" s="196" t="s">
        <v>48</v>
      </c>
      <c r="B23" s="175"/>
      <c r="C23" s="175"/>
      <c r="D23" s="175"/>
      <c r="E23" s="175"/>
      <c r="F23" s="175"/>
      <c r="G23" s="175"/>
      <c r="H23" s="175"/>
      <c r="I23" s="175"/>
      <c r="J23" s="175"/>
      <c r="K23" s="192"/>
    </row>
    <row r="24" spans="1:11" s="161" customFormat="1" x14ac:dyDescent="0.2">
      <c r="A24" s="191" t="s">
        <v>49</v>
      </c>
      <c r="B24" s="175"/>
      <c r="C24" s="175"/>
      <c r="D24" s="175"/>
      <c r="E24" s="175"/>
      <c r="F24" s="175"/>
      <c r="G24" s="175"/>
      <c r="H24" s="175"/>
      <c r="I24" s="175"/>
      <c r="J24" s="175"/>
      <c r="K24" s="192"/>
    </row>
    <row r="25" spans="1:11" ht="24" x14ac:dyDescent="0.2">
      <c r="A25" s="200" t="s">
        <v>279</v>
      </c>
      <c r="B25" s="201"/>
      <c r="C25" s="201"/>
      <c r="D25" s="201"/>
      <c r="E25" s="201"/>
      <c r="F25" s="201"/>
      <c r="G25" s="201"/>
      <c r="H25" s="201"/>
      <c r="I25" s="201"/>
      <c r="J25" s="201"/>
      <c r="K25" s="202"/>
    </row>
    <row r="26" spans="1:11" s="161" customFormat="1" ht="12.75" thickBot="1" x14ac:dyDescent="0.25">
      <c r="A26" s="197" t="s">
        <v>164</v>
      </c>
      <c r="B26" s="181">
        <f>SUM(B16:B25)</f>
        <v>0</v>
      </c>
      <c r="C26" s="181">
        <f t="shared" ref="C26:K26" si="4">SUM(C16:C25)</f>
        <v>0</v>
      </c>
      <c r="D26" s="181">
        <f t="shared" si="4"/>
        <v>0</v>
      </c>
      <c r="E26" s="181">
        <f t="shared" si="4"/>
        <v>0</v>
      </c>
      <c r="F26" s="181">
        <f t="shared" si="4"/>
        <v>0</v>
      </c>
      <c r="G26" s="181">
        <f t="shared" si="4"/>
        <v>0</v>
      </c>
      <c r="H26" s="181">
        <f t="shared" si="4"/>
        <v>0</v>
      </c>
      <c r="I26" s="181">
        <f t="shared" si="4"/>
        <v>0</v>
      </c>
      <c r="J26" s="181">
        <f t="shared" si="4"/>
        <v>0</v>
      </c>
      <c r="K26" s="181">
        <f t="shared" si="4"/>
        <v>0</v>
      </c>
    </row>
    <row r="27" spans="1:11" x14ac:dyDescent="0.2">
      <c r="A27" s="606" t="s">
        <v>242</v>
      </c>
      <c r="B27" s="587"/>
      <c r="C27" s="587"/>
      <c r="D27" s="587"/>
      <c r="E27" s="587"/>
      <c r="F27" s="587"/>
      <c r="G27" s="587"/>
      <c r="H27" s="587"/>
      <c r="I27" s="587"/>
      <c r="J27" s="587"/>
      <c r="K27" s="607"/>
    </row>
    <row r="28" spans="1:11" s="161" customFormat="1" x14ac:dyDescent="0.2">
      <c r="A28" s="203" t="s">
        <v>53</v>
      </c>
      <c r="B28" s="204">
        <f t="shared" ref="B28:K28" si="5">SUM(B14-B26)</f>
        <v>0</v>
      </c>
      <c r="C28" s="204">
        <f t="shared" si="5"/>
        <v>0</v>
      </c>
      <c r="D28" s="204">
        <f t="shared" si="5"/>
        <v>0</v>
      </c>
      <c r="E28" s="204">
        <f t="shared" si="5"/>
        <v>0</v>
      </c>
      <c r="F28" s="204">
        <f t="shared" si="5"/>
        <v>0</v>
      </c>
      <c r="G28" s="204">
        <f t="shared" si="5"/>
        <v>0</v>
      </c>
      <c r="H28" s="204">
        <f t="shared" si="5"/>
        <v>0</v>
      </c>
      <c r="I28" s="204">
        <f t="shared" si="5"/>
        <v>0</v>
      </c>
      <c r="J28" s="204">
        <f t="shared" si="5"/>
        <v>0</v>
      </c>
      <c r="K28" s="205">
        <f t="shared" si="5"/>
        <v>0</v>
      </c>
    </row>
    <row r="29" spans="1:11" s="161" customFormat="1" x14ac:dyDescent="0.2">
      <c r="A29" s="191" t="s">
        <v>51</v>
      </c>
      <c r="B29" s="175"/>
      <c r="C29" s="175"/>
      <c r="D29" s="175"/>
      <c r="E29" s="175"/>
      <c r="F29" s="175"/>
      <c r="G29" s="175"/>
      <c r="H29" s="175"/>
      <c r="I29" s="175"/>
      <c r="J29" s="175"/>
      <c r="K29" s="192"/>
    </row>
    <row r="30" spans="1:11" s="182" customFormat="1" x14ac:dyDescent="0.2">
      <c r="A30" s="193" t="s">
        <v>9</v>
      </c>
      <c r="B30" s="177">
        <f>SUM(B28:B29)</f>
        <v>0</v>
      </c>
      <c r="C30" s="177">
        <f t="shared" ref="C30:K30" si="6">SUM(C28:C29)</f>
        <v>0</v>
      </c>
      <c r="D30" s="177">
        <f t="shared" si="6"/>
        <v>0</v>
      </c>
      <c r="E30" s="177">
        <f t="shared" si="6"/>
        <v>0</v>
      </c>
      <c r="F30" s="177">
        <f t="shared" si="6"/>
        <v>0</v>
      </c>
      <c r="G30" s="177">
        <f t="shared" si="6"/>
        <v>0</v>
      </c>
      <c r="H30" s="177">
        <f t="shared" si="6"/>
        <v>0</v>
      </c>
      <c r="I30" s="177">
        <f t="shared" si="6"/>
        <v>0</v>
      </c>
      <c r="J30" s="177">
        <f t="shared" si="6"/>
        <v>0</v>
      </c>
      <c r="K30" s="195">
        <f t="shared" si="6"/>
        <v>0</v>
      </c>
    </row>
    <row r="31" spans="1:11" s="161" customFormat="1" x14ac:dyDescent="0.2">
      <c r="A31" s="191" t="s">
        <v>243</v>
      </c>
      <c r="B31" s="175"/>
      <c r="C31" s="175"/>
      <c r="D31" s="175"/>
      <c r="E31" s="175"/>
      <c r="F31" s="175"/>
      <c r="G31" s="175"/>
      <c r="H31" s="175"/>
      <c r="I31" s="175"/>
      <c r="J31" s="175"/>
      <c r="K31" s="192"/>
    </row>
    <row r="32" spans="1:11" s="172" customFormat="1" ht="12.75" thickBot="1" x14ac:dyDescent="0.25">
      <c r="A32" s="197" t="s">
        <v>165</v>
      </c>
      <c r="B32" s="178">
        <f>SUM(B30-B31)</f>
        <v>0</v>
      </c>
      <c r="C32" s="178">
        <f t="shared" ref="C32:K32" si="7">SUM(C30-C31)</f>
        <v>0</v>
      </c>
      <c r="D32" s="178">
        <f t="shared" si="7"/>
        <v>0</v>
      </c>
      <c r="E32" s="178">
        <f t="shared" si="7"/>
        <v>0</v>
      </c>
      <c r="F32" s="178">
        <f t="shared" si="7"/>
        <v>0</v>
      </c>
      <c r="G32" s="178">
        <f t="shared" si="7"/>
        <v>0</v>
      </c>
      <c r="H32" s="178">
        <f t="shared" si="7"/>
        <v>0</v>
      </c>
      <c r="I32" s="178">
        <f t="shared" si="7"/>
        <v>0</v>
      </c>
      <c r="J32" s="178">
        <f t="shared" si="7"/>
        <v>0</v>
      </c>
      <c r="K32" s="206">
        <f t="shared" si="7"/>
        <v>0</v>
      </c>
    </row>
    <row r="33" spans="1:11" x14ac:dyDescent="0.2">
      <c r="A33" s="608" t="s">
        <v>244</v>
      </c>
      <c r="B33" s="548"/>
      <c r="C33" s="548"/>
      <c r="D33" s="548"/>
      <c r="E33" s="548"/>
      <c r="F33" s="548"/>
      <c r="G33" s="548"/>
      <c r="H33" s="548"/>
      <c r="I33" s="548"/>
      <c r="J33" s="548"/>
      <c r="K33" s="549"/>
    </row>
    <row r="34" spans="1:11" s="166" customFormat="1" x14ac:dyDescent="0.2">
      <c r="A34" s="612" t="s">
        <v>52</v>
      </c>
      <c r="B34" s="558"/>
      <c r="C34" s="558"/>
      <c r="D34" s="558"/>
      <c r="E34" s="558"/>
      <c r="F34" s="558"/>
      <c r="G34" s="558"/>
      <c r="H34" s="558"/>
      <c r="I34" s="558"/>
      <c r="J34" s="558"/>
      <c r="K34" s="611"/>
    </row>
    <row r="35" spans="1:11" s="161" customFormat="1" x14ac:dyDescent="0.2">
      <c r="A35" s="170" t="s">
        <v>166</v>
      </c>
      <c r="B35" s="186"/>
      <c r="C35" s="186"/>
      <c r="D35" s="186"/>
      <c r="E35" s="186"/>
      <c r="F35" s="186"/>
      <c r="G35" s="186"/>
      <c r="H35" s="186"/>
      <c r="I35" s="186"/>
      <c r="J35" s="186"/>
      <c r="K35" s="208"/>
    </row>
    <row r="36" spans="1:11" s="161" customFormat="1" x14ac:dyDescent="0.2">
      <c r="A36" s="170" t="s">
        <v>167</v>
      </c>
      <c r="B36" s="186"/>
      <c r="C36" s="186"/>
      <c r="D36" s="186"/>
      <c r="E36" s="186"/>
      <c r="F36" s="186"/>
      <c r="G36" s="186"/>
      <c r="H36" s="186"/>
      <c r="I36" s="186"/>
      <c r="J36" s="186"/>
      <c r="K36" s="208"/>
    </row>
    <row r="37" spans="1:11" s="161" customFormat="1" x14ac:dyDescent="0.2">
      <c r="A37" s="170" t="s">
        <v>168</v>
      </c>
      <c r="B37" s="186"/>
      <c r="C37" s="186"/>
      <c r="D37" s="186"/>
      <c r="E37" s="186"/>
      <c r="F37" s="186"/>
      <c r="G37" s="186"/>
      <c r="H37" s="186"/>
      <c r="I37" s="186"/>
      <c r="J37" s="186"/>
      <c r="K37" s="208"/>
    </row>
    <row r="38" spans="1:11" s="161" customFormat="1" x14ac:dyDescent="0.2">
      <c r="A38" s="170" t="s">
        <v>169</v>
      </c>
      <c r="B38" s="186"/>
      <c r="C38" s="186"/>
      <c r="D38" s="186"/>
      <c r="E38" s="186"/>
      <c r="F38" s="186"/>
      <c r="G38" s="186"/>
      <c r="H38" s="186"/>
      <c r="I38" s="186"/>
      <c r="J38" s="186"/>
      <c r="K38" s="208"/>
    </row>
    <row r="39" spans="1:11" s="161" customFormat="1" x14ac:dyDescent="0.2">
      <c r="A39" s="170" t="s">
        <v>170</v>
      </c>
      <c r="B39" s="186"/>
      <c r="C39" s="186"/>
      <c r="D39" s="186"/>
      <c r="E39" s="186"/>
      <c r="F39" s="186"/>
      <c r="G39" s="186"/>
      <c r="H39" s="186"/>
      <c r="I39" s="186"/>
      <c r="J39" s="186"/>
      <c r="K39" s="208"/>
    </row>
    <row r="40" spans="1:11" s="161" customFormat="1" x14ac:dyDescent="0.2">
      <c r="A40" s="170" t="s">
        <v>171</v>
      </c>
      <c r="B40" s="186"/>
      <c r="C40" s="186"/>
      <c r="D40" s="186"/>
      <c r="E40" s="186"/>
      <c r="F40" s="186"/>
      <c r="G40" s="186"/>
      <c r="H40" s="186"/>
      <c r="I40" s="186"/>
      <c r="J40" s="186"/>
      <c r="K40" s="208"/>
    </row>
    <row r="41" spans="1:11" s="172" customFormat="1" ht="12.75" thickBot="1" x14ac:dyDescent="0.25">
      <c r="A41" s="173" t="s">
        <v>172</v>
      </c>
      <c r="B41" s="187">
        <f>SUM(B35:B40)</f>
        <v>0</v>
      </c>
      <c r="C41" s="187">
        <f t="shared" ref="C41:K41" si="8">SUM(C35:C40)</f>
        <v>0</v>
      </c>
      <c r="D41" s="187">
        <f t="shared" si="8"/>
        <v>0</v>
      </c>
      <c r="E41" s="187">
        <f t="shared" si="8"/>
        <v>0</v>
      </c>
      <c r="F41" s="187">
        <f t="shared" si="8"/>
        <v>0</v>
      </c>
      <c r="G41" s="187">
        <f t="shared" si="8"/>
        <v>0</v>
      </c>
      <c r="H41" s="187">
        <f t="shared" si="8"/>
        <v>0</v>
      </c>
      <c r="I41" s="187">
        <f t="shared" si="8"/>
        <v>0</v>
      </c>
      <c r="J41" s="187">
        <f t="shared" si="8"/>
        <v>0</v>
      </c>
      <c r="K41" s="209">
        <f t="shared" si="8"/>
        <v>0</v>
      </c>
    </row>
    <row r="42" spans="1:11" s="166" customFormat="1" x14ac:dyDescent="0.2">
      <c r="A42" s="609" t="s">
        <v>173</v>
      </c>
      <c r="B42" s="548"/>
      <c r="C42" s="548"/>
      <c r="D42" s="548"/>
      <c r="E42" s="548"/>
      <c r="F42" s="548"/>
      <c r="G42" s="548"/>
      <c r="H42" s="548"/>
      <c r="I42" s="548"/>
      <c r="J42" s="548"/>
      <c r="K42" s="549"/>
    </row>
    <row r="43" spans="1:11" s="211" customFormat="1" x14ac:dyDescent="0.2">
      <c r="A43" s="610" t="s">
        <v>143</v>
      </c>
      <c r="B43" s="558"/>
      <c r="C43" s="558"/>
      <c r="D43" s="558"/>
      <c r="E43" s="558"/>
      <c r="F43" s="558"/>
      <c r="G43" s="558"/>
      <c r="H43" s="558"/>
      <c r="I43" s="558"/>
      <c r="J43" s="558"/>
      <c r="K43" s="611"/>
    </row>
    <row r="44" spans="1:11" s="161" customFormat="1" x14ac:dyDescent="0.2">
      <c r="A44" s="170" t="s">
        <v>166</v>
      </c>
      <c r="B44" s="186"/>
      <c r="C44" s="213"/>
      <c r="D44" s="213"/>
      <c r="E44" s="213"/>
      <c r="F44" s="213"/>
      <c r="G44" s="213"/>
      <c r="H44" s="213"/>
      <c r="I44" s="213"/>
      <c r="J44" s="186"/>
      <c r="K44" s="208"/>
    </row>
    <row r="45" spans="1:11" s="161" customFormat="1" x14ac:dyDescent="0.2">
      <c r="A45" s="170" t="s">
        <v>167</v>
      </c>
      <c r="B45" s="186"/>
      <c r="C45" s="214"/>
      <c r="D45" s="214"/>
      <c r="E45" s="214"/>
      <c r="F45" s="214"/>
      <c r="G45" s="214"/>
      <c r="H45" s="214"/>
      <c r="I45" s="214"/>
      <c r="J45" s="212"/>
      <c r="K45" s="208"/>
    </row>
    <row r="46" spans="1:11" s="161" customFormat="1" x14ac:dyDescent="0.2">
      <c r="A46" s="170" t="s">
        <v>168</v>
      </c>
      <c r="B46" s="186"/>
      <c r="C46" s="186"/>
      <c r="D46" s="186"/>
      <c r="E46" s="186"/>
      <c r="F46" s="186"/>
      <c r="G46" s="186"/>
      <c r="H46" s="186"/>
      <c r="I46" s="186"/>
      <c r="J46" s="186"/>
      <c r="K46" s="208"/>
    </row>
    <row r="47" spans="1:11" s="161" customFormat="1" x14ac:dyDescent="0.2">
      <c r="A47" s="170" t="s">
        <v>169</v>
      </c>
      <c r="B47" s="186"/>
      <c r="C47" s="186"/>
      <c r="D47" s="186"/>
      <c r="E47" s="186"/>
      <c r="F47" s="186"/>
      <c r="G47" s="186"/>
      <c r="H47" s="186"/>
      <c r="I47" s="186"/>
      <c r="J47" s="186"/>
      <c r="K47" s="208"/>
    </row>
    <row r="48" spans="1:11" s="161" customFormat="1" x14ac:dyDescent="0.2">
      <c r="A48" s="170" t="s">
        <v>170</v>
      </c>
      <c r="B48" s="186"/>
      <c r="C48" s="186"/>
      <c r="D48" s="186"/>
      <c r="E48" s="186"/>
      <c r="F48" s="186"/>
      <c r="G48" s="186"/>
      <c r="H48" s="186"/>
      <c r="I48" s="186"/>
      <c r="J48" s="186"/>
      <c r="K48" s="208"/>
    </row>
    <row r="49" spans="1:11" s="161" customFormat="1" x14ac:dyDescent="0.2">
      <c r="A49" s="170" t="s">
        <v>171</v>
      </c>
      <c r="B49" s="186"/>
      <c r="C49" s="186"/>
      <c r="D49" s="186"/>
      <c r="E49" s="186"/>
      <c r="F49" s="186"/>
      <c r="G49" s="186"/>
      <c r="H49" s="186"/>
      <c r="I49" s="186"/>
      <c r="J49" s="186"/>
      <c r="K49" s="208"/>
    </row>
    <row r="50" spans="1:11" s="172" customFormat="1" ht="12.75" thickBot="1" x14ac:dyDescent="0.25">
      <c r="A50" s="173" t="s">
        <v>172</v>
      </c>
      <c r="B50" s="187">
        <f>SUM(B44:B49)</f>
        <v>0</v>
      </c>
      <c r="C50" s="187">
        <f t="shared" ref="C50:K50" si="9">SUM(C44:C49)</f>
        <v>0</v>
      </c>
      <c r="D50" s="187">
        <f t="shared" si="9"/>
        <v>0</v>
      </c>
      <c r="E50" s="187">
        <f t="shared" si="9"/>
        <v>0</v>
      </c>
      <c r="F50" s="187">
        <f t="shared" si="9"/>
        <v>0</v>
      </c>
      <c r="G50" s="187">
        <f t="shared" si="9"/>
        <v>0</v>
      </c>
      <c r="H50" s="187">
        <f t="shared" si="9"/>
        <v>0</v>
      </c>
      <c r="I50" s="187">
        <f t="shared" si="9"/>
        <v>0</v>
      </c>
      <c r="J50" s="187">
        <f t="shared" si="9"/>
        <v>0</v>
      </c>
      <c r="K50" s="209">
        <f t="shared" si="9"/>
        <v>0</v>
      </c>
    </row>
    <row r="51" spans="1:11" x14ac:dyDescent="0.2">
      <c r="A51" s="42"/>
      <c r="B51" s="42"/>
      <c r="C51" s="42"/>
      <c r="D51" s="42"/>
      <c r="E51" s="42"/>
      <c r="F51" s="42"/>
      <c r="G51" s="42"/>
      <c r="H51" s="42"/>
      <c r="I51" s="42"/>
      <c r="J51" s="42"/>
      <c r="K51" s="42"/>
    </row>
    <row r="52" spans="1:11" x14ac:dyDescent="0.2">
      <c r="A52" s="42"/>
      <c r="B52" s="42"/>
      <c r="C52" s="42"/>
      <c r="D52" s="42"/>
      <c r="E52" s="42"/>
      <c r="F52" s="42"/>
      <c r="G52" s="42"/>
      <c r="H52" s="42"/>
      <c r="I52" s="42"/>
      <c r="J52" s="42"/>
      <c r="K52" s="42"/>
    </row>
    <row r="53" spans="1:11" x14ac:dyDescent="0.2">
      <c r="A53" s="42"/>
      <c r="B53" s="42"/>
      <c r="C53" s="42"/>
      <c r="D53" s="42"/>
      <c r="E53" s="42"/>
      <c r="F53" s="42"/>
      <c r="G53" s="42"/>
      <c r="H53" s="42"/>
      <c r="I53" s="42"/>
      <c r="J53" s="42"/>
      <c r="K53" s="42"/>
    </row>
  </sheetData>
  <sheetProtection formatCells="0" formatColumns="0" formatRows="0" insertColumns="0" insertRows="0" deleteColumns="0" deleteRows="0" selectLockedCells="1"/>
  <mergeCells count="11">
    <mergeCell ref="A27:K27"/>
    <mergeCell ref="A33:K33"/>
    <mergeCell ref="A42:K42"/>
    <mergeCell ref="A43:K43"/>
    <mergeCell ref="A34:K34"/>
    <mergeCell ref="A15:K15"/>
    <mergeCell ref="A1:K1"/>
    <mergeCell ref="A2:K2"/>
    <mergeCell ref="B3:C3"/>
    <mergeCell ref="E3:K3"/>
    <mergeCell ref="A5:K5"/>
  </mergeCells>
  <pageMargins left="0.25" right="0.25" top="0.75" bottom="0.75" header="0.3" footer="0.3"/>
  <pageSetup scale="86" fitToHeight="0" orientation="landscape" r:id="rId1"/>
  <headerFooter alignWithMargins="0"/>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21</vt:i4>
      </vt:variant>
    </vt:vector>
  </HeadingPairs>
  <TitlesOfParts>
    <vt:vector size="35" baseType="lpstr">
      <vt:lpstr>Instruction Cover Sheet</vt:lpstr>
      <vt:lpstr>A. Physical Bed Capacity</vt:lpstr>
      <vt:lpstr>B. Dept. Gross Sq. Ft.</vt:lpstr>
      <vt:lpstr>C. Construction Characteristics</vt:lpstr>
      <vt:lpstr>D. Construction Costs</vt:lpstr>
      <vt:lpstr>E. Project Budget</vt:lpstr>
      <vt:lpstr>F. Entire Facility - Stats</vt:lpstr>
      <vt:lpstr>G. Entire Facility - Uninflated</vt:lpstr>
      <vt:lpstr>H. Entire Facility - Inflated</vt:lpstr>
      <vt:lpstr>I. New Facility,Service - Stats</vt:lpstr>
      <vt:lpstr>J. New Faclty,Serv - Uninflated</vt:lpstr>
      <vt:lpstr>K. New Faclty,Serv - Inflated</vt:lpstr>
      <vt:lpstr>L. Work Force</vt:lpstr>
      <vt:lpstr>Sheet1</vt:lpstr>
      <vt:lpstr>'A. Physical Bed Capacity'!Print_Area</vt:lpstr>
      <vt:lpstr>'B. Dept. Gross Sq. Ft.'!Print_Area</vt:lpstr>
      <vt:lpstr>'C. Construction Characteristics'!Print_Area</vt:lpstr>
      <vt:lpstr>'D. Construction Costs'!Print_Area</vt:lpstr>
      <vt:lpstr>'E. Project Budget'!Print_Area</vt:lpstr>
      <vt:lpstr>'F. Entire Facility - Stats'!Print_Area</vt:lpstr>
      <vt:lpstr>'G. Entire Facility - Uninflated'!Print_Area</vt:lpstr>
      <vt:lpstr>'H. Entire Facility - Inflated'!Print_Area</vt:lpstr>
      <vt:lpstr>'I. New Facility,Service - Stats'!Print_Area</vt:lpstr>
      <vt:lpstr>'Instruction Cover Sheet'!Print_Area</vt:lpstr>
      <vt:lpstr>'J. New Faclty,Serv - Uninflated'!Print_Area</vt:lpstr>
      <vt:lpstr>'K. New Faclty,Serv - Inflated'!Print_Area</vt:lpstr>
      <vt:lpstr>'L. Work Force'!Print_Area</vt:lpstr>
      <vt:lpstr>'A. Physical Bed Capacity'!Print_Titles</vt:lpstr>
      <vt:lpstr>'F. Entire Facility - Stats'!Print_Titles</vt:lpstr>
      <vt:lpstr>'G. Entire Facility - Uninflated'!Print_Titles</vt:lpstr>
      <vt:lpstr>'H. Entire Facility - Inflated'!Print_Titles</vt:lpstr>
      <vt:lpstr>'I. New Facility,Service - Stats'!Print_Titles</vt:lpstr>
      <vt:lpstr>'J. New Faclty,Serv - Uninflated'!Print_Titles</vt:lpstr>
      <vt:lpstr>'K. New Faclty,Serv - Inflated'!Print_Titles</vt:lpstr>
      <vt:lpstr>'L. Work Force'!Print_Titles</vt:lpstr>
    </vt:vector>
  </TitlesOfParts>
  <Company>MHCC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nconnor</dc:creator>
  <cp:lastModifiedBy>Ruby Potter</cp:lastModifiedBy>
  <cp:lastPrinted>2017-04-03T21:29:46Z</cp:lastPrinted>
  <dcterms:created xsi:type="dcterms:W3CDTF">2001-08-06T17:08:10Z</dcterms:created>
  <dcterms:modified xsi:type="dcterms:W3CDTF">2024-04-17T19:13:02Z</dcterms:modified>
</cp:coreProperties>
</file>